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Шептицька РВА\2025\04\"/>
    </mc:Choice>
  </mc:AlternateContent>
  <bookViews>
    <workbookView xWindow="0" yWindow="0" windowWidth="20460" windowHeight="7620"/>
  </bookViews>
  <sheets>
    <sheet name="дод3" sheetId="3" r:id="rId1"/>
    <sheet name="дод4" sheetId="10" r:id="rId2"/>
  </sheets>
  <definedNames>
    <definedName name="_xlnm.Print_Area" localSheetId="0">дод3!$A$1:$D$46</definedName>
  </definedNames>
  <calcPr calcId="162913"/>
</workbook>
</file>

<file path=xl/calcChain.xml><?xml version="1.0" encoding="utf-8"?>
<calcChain xmlns="http://schemas.openxmlformats.org/spreadsheetml/2006/main">
  <c r="G28" i="10" l="1"/>
  <c r="G45" i="10" l="1"/>
  <c r="G44" i="10"/>
  <c r="G43" i="10"/>
  <c r="G42" i="10"/>
  <c r="G41" i="10"/>
  <c r="G40" i="10"/>
  <c r="G39" i="10"/>
  <c r="G38" i="10"/>
  <c r="J37" i="10"/>
  <c r="I37" i="10"/>
  <c r="H37" i="10"/>
  <c r="G36" i="10"/>
  <c r="G35" i="10"/>
  <c r="J34" i="10"/>
  <c r="I34" i="10"/>
  <c r="H34" i="10"/>
  <c r="G34" i="10" s="1"/>
  <c r="G33" i="10"/>
  <c r="G31" i="10"/>
  <c r="G30" i="10"/>
  <c r="G29" i="10"/>
  <c r="G27" i="10"/>
  <c r="G26" i="10"/>
  <c r="G25" i="10"/>
  <c r="G24" i="10"/>
  <c r="G23" i="10"/>
  <c r="G22" i="10"/>
  <c r="G21" i="10"/>
  <c r="J20" i="10"/>
  <c r="I20" i="10"/>
  <c r="H20" i="10"/>
  <c r="G19" i="10"/>
  <c r="G18" i="10"/>
  <c r="G17" i="10"/>
  <c r="G16" i="10"/>
  <c r="G15" i="10"/>
  <c r="G14" i="10"/>
  <c r="J13" i="10"/>
  <c r="I13" i="10"/>
  <c r="H13" i="10"/>
  <c r="H46" i="10" l="1"/>
  <c r="I46" i="10"/>
  <c r="G13" i="10"/>
  <c r="J46" i="10"/>
  <c r="G37" i="10"/>
  <c r="G20" i="10"/>
  <c r="G46" i="10"/>
  <c r="D15" i="3" l="1"/>
  <c r="D30" i="3" l="1"/>
  <c r="D39" i="3" l="1"/>
  <c r="D38" i="3"/>
  <c r="D18" i="3"/>
  <c r="D17" i="3" s="1"/>
  <c r="D21" i="3" l="1"/>
</calcChain>
</file>

<file path=xl/sharedStrings.xml><?xml version="1.0" encoding="utf-8"?>
<sst xmlns="http://schemas.openxmlformats.org/spreadsheetml/2006/main" count="218" uniqueCount="157">
  <si>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</si>
  <si>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</si>
  <si>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Загальний фонд</t>
  </si>
  <si>
    <t>усього</t>
  </si>
  <si>
    <t>Спеціальний фонд</t>
  </si>
  <si>
    <t>у тому числі бюджет розвитку</t>
  </si>
  <si>
    <t>0180</t>
  </si>
  <si>
    <t>(код бюджету)</t>
  </si>
  <si>
    <t>(грн)</t>
  </si>
  <si>
    <t>Усього</t>
  </si>
  <si>
    <t>1</t>
  </si>
  <si>
    <t xml:space="preserve">    </t>
  </si>
  <si>
    <t>13322200000</t>
  </si>
  <si>
    <t>Субвенція з місцевого бюджету на співфінансування інвестиційних проектів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</si>
  <si>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</si>
  <si>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</si>
  <si>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</si>
  <si>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</si>
  <si>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</si>
  <si>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</si>
  <si>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</si>
  <si>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</si>
  <si>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</si>
  <si>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</si>
  <si>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</si>
  <si>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</si>
  <si>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</si>
  <si>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</si>
  <si>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</si>
  <si>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</si>
  <si>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</si>
  <si>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</si>
  <si>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Код Класифікації доходу бюджету/ Код бюджету</t>
  </si>
  <si>
    <t>І. Трансферти до загального фонду бюджету</t>
  </si>
  <si>
    <t>ІІ. Трансферти до спеціального фонду бюджету</t>
  </si>
  <si>
    <t>Усього за розділами І,ІІ, у тому числі</t>
  </si>
  <si>
    <t>Х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</si>
  <si>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</si>
  <si>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</si>
  <si>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</si>
  <si>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</si>
  <si>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</si>
  <si>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</si>
  <si>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</si>
  <si>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</si>
  <si>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</si>
  <si>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Найменування трансферту/ Найменування бюджету- надавача міжбюджетного трансферту</t>
  </si>
  <si>
    <t>1. Показники міжбюджетних трансфертів з інших бюджетів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</si>
  <si>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</si>
  <si>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</si>
  <si>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</si>
  <si>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</si>
  <si>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</si>
  <si>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</si>
  <si>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Сокальська міська рада</t>
  </si>
  <si>
    <t>Субвенція з місцевого бюджету на виконання інвестиційних проектів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</si>
  <si>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</si>
  <si>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</si>
  <si>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</si>
  <si>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</si>
  <si>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</si>
  <si>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</si>
  <si>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</si>
  <si>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</si>
  <si>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</si>
  <si>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</si>
  <si>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</si>
  <si>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</si>
  <si>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</si>
  <si>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</si>
  <si>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</si>
  <si>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</si>
  <si>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</si>
  <si>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</si>
  <si>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</si>
  <si>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</si>
  <si>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</si>
  <si>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</si>
  <si>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</si>
  <si>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</si>
  <si>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</si>
  <si>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</si>
  <si>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</si>
  <si>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</si>
  <si>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адміністрації Львівської області</t>
  </si>
  <si>
    <t xml:space="preserve">                        до розпорядження начальника </t>
  </si>
  <si>
    <t xml:space="preserve">                        адміністрації Львівської області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</si>
  <si>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</si>
  <si>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Державний бюджет України</t>
  </si>
  <si>
    <t>41030600</t>
  </si>
  <si>
    <t xml:space="preserve">                   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</si>
  <si>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</si>
  <si>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</si>
  <si>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</si>
  <si>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</si>
  <si>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</si>
  <si>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2022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</si>
  <si>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</si>
  <si>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</si>
  <si>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</si>
  <si>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>Програма підтримки культурно-просвітницьких та інформаційно-презентаційних заходів на 2022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</si>
  <si>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</si>
  <si>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</si>
  <si>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</si>
  <si>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</si>
  <si>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</si>
  <si>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</si>
  <si>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18.03.2022 №24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</si>
  <si>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</si>
  <si>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</si>
  <si>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розпорядження від 22.03.2022 №28</t>
  </si>
  <si>
    <t>0218420</t>
  </si>
  <si>
    <t>8420</t>
  </si>
  <si>
    <t>Інші заходи у сфері засобів масової інформації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</si>
  <si>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</si>
  <si>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</si>
  <si>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інформатизації району "Цифрова Червоноградщина на 2022 - 2024 роки"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</si>
  <si>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</si>
  <si>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</si>
  <si>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Програма посилення обороноздатності та національної безпеки, профілактики правопорушень та створення безпечного середовища під час воєнного стану на територій Червоноградського району у 2022 році</t>
  </si>
  <si>
    <t>розпорядження від __.06.2022 №__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</si>
  <si>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</si>
  <si>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</si>
  <si>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</si>
  <si>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</si>
  <si>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</si>
  <si>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</si>
  <si>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</si>
  <si>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</si>
  <si>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</si>
  <si>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</si>
  <si>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</si>
  <si>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</si>
  <si>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</si>
  <si>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</si>
  <si>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Програма підтримки органів виконавчої влади Червоноградського району на 2022 рік</t>
  </si>
  <si>
    <t>розпорядження від 29.03.2022 №34</t>
  </si>
  <si>
    <t>ВСЬОГО</t>
  </si>
  <si>
    <t xml:space="preserve">                        Додаток 3</t>
  </si>
  <si>
    <t xml:space="preserve">                        Шептицької районної військової</t>
  </si>
  <si>
    <t xml:space="preserve">Зміни до міжбюджетних трансфертів на 2025 рік    </t>
  </si>
  <si>
    <t>Шептицької районної військової</t>
  </si>
  <si>
    <t xml:space="preserve">Розподіл витрат районного бюджету на реалізацію районних програм у 2025 році   </t>
  </si>
  <si>
    <t>розпорядження від ____.04.2025 №___</t>
  </si>
  <si>
    <t>Фінансове управління Шептицької районна державна адміністрація</t>
  </si>
  <si>
    <t>Додаток 4</t>
  </si>
  <si>
    <t>3719800</t>
  </si>
  <si>
    <t>9800</t>
  </si>
  <si>
    <t>в тому числі:</t>
  </si>
  <si>
    <t>800000,00</t>
  </si>
  <si>
    <t>на реалізацію Програми фінансової підтримки матеріально – технічного забезпечення військових частин Збройних Сил України на 2025 – 2026 роки</t>
  </si>
  <si>
    <t>3000000</t>
  </si>
  <si>
    <t>Військова частина А7031</t>
  </si>
  <si>
    <t>Програма фінансової підтримки матеріально – технічного забезпечення військових частин Збройних Сил України на 2025 – 2026 роки</t>
  </si>
  <si>
    <t>Начальник Шептицької районної військової адміністрації                                                         Андрій   ДЯЧЕНКО</t>
  </si>
  <si>
    <t>Начальник Шептицької районної військової адміністрації                                                                            Андрій  ДЯЧЕНКО</t>
  </si>
  <si>
    <t>23 квітня 2025 року №22/02-44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</si>
</sst>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5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1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3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0" fillId="0" borderId="0"/>
  </cellStyleXfs>
  <cellXfs count="238">
    <xf numFmtId="0" fontId="0" fillId="0" borderId="0" xfId="0"/>
    <xf numFmtId="0" fontId="0" fillId="0" borderId="0" xfId="0"/>
    <xf numFmtId="0" fontId="1" fillId="0" borderId="0" xfId="1"/>
    <xf numFmtId="0" fontId="20" fillId="0" borderId="0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wrapText="1"/>
    </xf>
    <xf numFmtId="0" fontId="21" fillId="0" borderId="3" xfId="29" applyNumberFormat="1" applyFont="1" applyFill="1" applyBorder="1" applyAlignment="1" applyProtection="1">
      <alignment horizont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" fillId="0" borderId="0" xfId="38" applyFont="1" applyBorder="1" applyAlignment="1">
      <alignment vertical="center" wrapText="1"/>
    </xf>
    <xf numFmtId="0" fontId="2" fillId="0" borderId="0" xfId="38" applyFont="1" applyBorder="1" applyAlignment="1">
      <alignment horizontal="center" vertical="center" wrapText="1"/>
    </xf>
    <xf numFmtId="0" fontId="21" fillId="0" borderId="0" xfId="29" applyNumberFormat="1" applyFont="1" applyFill="1" applyBorder="1" applyAlignment="1" applyProtection="1">
      <alignment horizontal="center" wrapText="1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3" fontId="21" fillId="0" borderId="0" xfId="1" applyNumberFormat="1" applyFont="1" applyBorder="1" applyAlignment="1">
      <alignment horizontal="center"/>
    </xf>
    <xf numFmtId="3" fontId="22" fillId="0" borderId="0" xfId="1" applyNumberFormat="1" applyFont="1" applyBorder="1" applyAlignment="1">
      <alignment horizontal="right"/>
    </xf>
    <xf numFmtId="0" fontId="24" fillId="0" borderId="0" xfId="38" applyFont="1" applyBorder="1" applyAlignment="1">
      <alignment vertical="center"/>
    </xf>
    <xf numFmtId="0" fontId="21" fillId="0" borderId="3" xfId="1" applyFont="1" applyBorder="1" applyAlignment="1">
      <alignment horizontal="center"/>
    </xf>
    <xf numFmtId="0" fontId="22" fillId="0" borderId="0" xfId="29" applyNumberFormat="1" applyFont="1" applyFill="1" applyBorder="1" applyAlignment="1" applyProtection="1">
      <alignment horizontal="right" wrapText="1"/>
    </xf>
    <xf numFmtId="0" fontId="21" fillId="0" borderId="3" xfId="1" applyFont="1" applyBorder="1" applyAlignment="1">
      <alignment horizontal="center" wrapText="1"/>
    </xf>
    <xf numFmtId="0" fontId="20" fillId="0" borderId="0" xfId="1" applyFont="1" applyBorder="1" applyAlignment="1">
      <alignment vertical="center" wrapText="1"/>
    </xf>
    <xf numFmtId="0" fontId="25" fillId="0" borderId="0" xfId="0" applyFont="1"/>
    <xf numFmtId="0" fontId="25" fillId="0" borderId="0" xfId="0" applyFont="1" applyAlignment="1">
      <alignment horizontal="center"/>
    </xf>
    <xf numFmtId="0" fontId="0" fillId="0" borderId="0" xfId="0" applyFill="1"/>
    <xf numFmtId="49" fontId="28" fillId="0" borderId="3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6" fillId="0" borderId="0" xfId="0" applyFont="1"/>
    <xf numFmtId="0" fontId="21" fillId="0" borderId="0" xfId="1" applyFont="1"/>
    <xf numFmtId="0" fontId="22" fillId="0" borderId="0" xfId="1" applyFont="1" applyAlignment="1">
      <alignment horizontal="centerContinuous" vertical="justify" wrapText="1"/>
    </xf>
    <xf numFmtId="0" fontId="22" fillId="0" borderId="0" xfId="1" applyFont="1" applyAlignment="1">
      <alignment horizontal="center" vertical="justify" wrapText="1"/>
    </xf>
    <xf numFmtId="0" fontId="25" fillId="0" borderId="2" xfId="0" quotePrefix="1" applyFont="1" applyBorder="1" applyAlignment="1">
      <alignment horizontal="center"/>
    </xf>
    <xf numFmtId="0" fontId="22" fillId="0" borderId="0" xfId="1" applyFont="1" applyBorder="1" applyAlignment="1">
      <alignment horizontal="center" vertical="center" wrapText="1"/>
    </xf>
    <xf numFmtId="49" fontId="21" fillId="0" borderId="0" xfId="38" applyNumberFormat="1" applyFont="1" applyBorder="1" applyAlignment="1">
      <alignment vertical="center" wrapText="1"/>
    </xf>
    <xf numFmtId="0" fontId="21" fillId="0" borderId="0" xfId="38" applyFont="1" applyBorder="1" applyAlignment="1">
      <alignment vertical="center" wrapText="1"/>
    </xf>
    <xf numFmtId="0" fontId="21" fillId="0" borderId="0" xfId="38" applyFont="1" applyBorder="1" applyAlignment="1">
      <alignment vertical="top" wrapText="1"/>
    </xf>
    <xf numFmtId="49" fontId="21" fillId="0" borderId="3" xfId="38" applyNumberFormat="1" applyFont="1" applyBorder="1" applyAlignment="1">
      <alignment horizontal="center" vertical="center" wrapText="1"/>
    </xf>
    <xf numFmtId="0" fontId="21" fillId="0" borderId="3" xfId="38" applyFont="1" applyBorder="1" applyAlignment="1">
      <alignment horizontal="center" vertical="top" wrapText="1"/>
    </xf>
    <xf numFmtId="0" fontId="21" fillId="0" borderId="3" xfId="38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4" fontId="31" fillId="0" borderId="0" xfId="0" applyNumberFormat="1" applyFont="1" applyFill="1" applyBorder="1" applyAlignment="1">
      <alignment horizontal="right" vertical="center" wrapText="1"/>
    </xf>
    <xf numFmtId="49" fontId="28" fillId="0" borderId="5" xfId="0" applyNumberFormat="1" applyFont="1" applyBorder="1" applyAlignment="1">
      <alignment horizontal="center" vertical="center"/>
    </xf>
    <xf numFmtId="4" fontId="25" fillId="0" borderId="3" xfId="0" applyNumberFormat="1" applyFont="1" applyFill="1" applyBorder="1" applyAlignment="1">
      <alignment vertical="center" wrapText="1"/>
    </xf>
    <xf numFmtId="3" fontId="25" fillId="0" borderId="3" xfId="0" applyNumberFormat="1" applyFont="1" applyFill="1" applyBorder="1" applyAlignment="1">
      <alignment horizontal="center"/>
    </xf>
    <xf numFmtId="0" fontId="21" fillId="0" borderId="3" xfId="1" applyFont="1" applyFill="1" applyBorder="1" applyAlignment="1">
      <alignment horizontal="center"/>
    </xf>
    <xf numFmtId="4" fontId="22" fillId="0" borderId="3" xfId="38" applyNumberFormat="1" applyFont="1" applyBorder="1" applyAlignment="1">
      <alignment horizontal="center" vertical="center" wrapText="1"/>
    </xf>
    <xf numFmtId="4" fontId="21" fillId="0" borderId="3" xfId="38" applyNumberFormat="1" applyFont="1" applyBorder="1" applyAlignment="1">
      <alignment horizontal="center" vertical="center" wrapText="1"/>
    </xf>
    <xf numFmtId="0" fontId="25" fillId="0" borderId="3" xfId="0" applyFont="1" applyFill="1" applyBorder="1"/>
    <xf numFmtId="0" fontId="25" fillId="0" borderId="0" xfId="0" applyFont="1" applyFill="1" applyBorder="1"/>
    <xf numFmtId="4" fontId="25" fillId="0" borderId="0" xfId="0" applyNumberFormat="1" applyFont="1" applyFill="1" applyBorder="1" applyAlignment="1">
      <alignment vertical="center" wrapText="1"/>
    </xf>
    <xf numFmtId="3" fontId="25" fillId="0" borderId="0" xfId="0" applyNumberFormat="1" applyFont="1" applyFill="1" applyBorder="1" applyAlignment="1">
      <alignment horizontal="center"/>
    </xf>
    <xf numFmtId="0" fontId="22" fillId="0" borderId="3" xfId="1" applyFont="1" applyBorder="1" applyAlignment="1">
      <alignment horizontal="center"/>
    </xf>
    <xf numFmtId="4" fontId="26" fillId="0" borderId="3" xfId="0" applyNumberFormat="1" applyFont="1" applyBorder="1" applyAlignment="1">
      <alignment wrapText="1"/>
    </xf>
    <xf numFmtId="4" fontId="25" fillId="0" borderId="3" xfId="0" applyNumberFormat="1" applyFont="1" applyBorder="1" applyAlignment="1">
      <alignment vertical="center" wrapText="1"/>
    </xf>
    <xf numFmtId="4" fontId="22" fillId="0" borderId="3" xfId="38" applyNumberFormat="1" applyFont="1" applyBorder="1" applyAlignment="1">
      <alignment horizontal="center" wrapText="1"/>
    </xf>
    <xf numFmtId="4" fontId="26" fillId="0" borderId="3" xfId="0" applyNumberFormat="1" applyFont="1" applyFill="1" applyBorder="1" applyAlignment="1">
      <alignment horizontal="center"/>
    </xf>
    <xf numFmtId="0" fontId="29" fillId="0" borderId="0" xfId="0" applyFont="1" applyAlignment="1"/>
    <xf numFmtId="49" fontId="22" fillId="0" borderId="3" xfId="38" applyNumberFormat="1" applyFont="1" applyBorder="1" applyAlignment="1">
      <alignment horizontal="center" vertical="center" wrapText="1"/>
    </xf>
    <xf numFmtId="49" fontId="22" fillId="0" borderId="1" xfId="38" applyNumberFormat="1" applyFont="1" applyBorder="1" applyAlignment="1">
      <alignment horizontal="center" vertical="center" wrapText="1"/>
    </xf>
    <xf numFmtId="49" fontId="22" fillId="0" borderId="6" xfId="38" applyNumberFormat="1" applyFont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26" fillId="0" borderId="3" xfId="0" applyNumberFormat="1" applyFont="1" applyFill="1" applyBorder="1" applyAlignment="1">
      <alignment horizontal="center" vertical="center"/>
    </xf>
    <xf numFmtId="3" fontId="25" fillId="0" borderId="3" xfId="0" applyNumberFormat="1" applyFont="1" applyFill="1" applyBorder="1" applyAlignment="1">
      <alignment horizontal="center" vertical="center"/>
    </xf>
    <xf numFmtId="0" fontId="33" fillId="0" borderId="0" xfId="0" applyFont="1"/>
    <xf numFmtId="0" fontId="0" fillId="0" borderId="0" xfId="0" applyFont="1"/>
    <xf numFmtId="49" fontId="25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4" fillId="0" borderId="0" xfId="0" applyNumberFormat="1" applyFont="1" applyAlignment="1">
      <alignment horizontal="center"/>
    </xf>
    <xf numFmtId="0" fontId="33" fillId="0" borderId="0" xfId="0" applyFont="1" applyAlignment="1">
      <alignment horizontal="left" wrapText="1"/>
    </xf>
    <xf numFmtId="0" fontId="27" fillId="0" borderId="23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0" fontId="25" fillId="0" borderId="25" xfId="0" applyFont="1" applyBorder="1" applyAlignment="1">
      <alignment horizontal="center"/>
    </xf>
    <xf numFmtId="49" fontId="26" fillId="24" borderId="26" xfId="0" applyNumberFormat="1" applyFont="1" applyFill="1" applyBorder="1" applyAlignment="1">
      <alignment horizontal="center"/>
    </xf>
    <xf numFmtId="49" fontId="25" fillId="24" borderId="27" xfId="0" applyNumberFormat="1" applyFont="1" applyFill="1" applyBorder="1" applyAlignment="1">
      <alignment horizontal="center"/>
    </xf>
    <xf numFmtId="3" fontId="26" fillId="24" borderId="27" xfId="0" applyNumberFormat="1" applyFont="1" applyFill="1" applyBorder="1" applyAlignment="1">
      <alignment horizontal="center"/>
    </xf>
    <xf numFmtId="3" fontId="26" fillId="24" borderId="31" xfId="0" applyNumberFormat="1" applyFont="1" applyFill="1" applyBorder="1" applyAlignment="1">
      <alignment horizontal="center"/>
    </xf>
    <xf numFmtId="0" fontId="25" fillId="0" borderId="32" xfId="0" quotePrefix="1" applyFont="1" applyFill="1" applyBorder="1" applyAlignment="1">
      <alignment horizontal="center" vertical="center" wrapText="1"/>
    </xf>
    <xf numFmtId="0" fontId="25" fillId="0" borderId="3" xfId="0" quotePrefix="1" applyFont="1" applyFill="1" applyBorder="1" applyAlignment="1">
      <alignment horizontal="center" vertical="center" wrapText="1"/>
    </xf>
    <xf numFmtId="4" fontId="25" fillId="0" borderId="3" xfId="0" quotePrefix="1" applyNumberFormat="1" applyFont="1" applyFill="1" applyBorder="1" applyAlignment="1">
      <alignment horizontal="center" vertical="center" wrapText="1"/>
    </xf>
    <xf numFmtId="3" fontId="26" fillId="0" borderId="5" xfId="0" applyNumberFormat="1" applyFont="1" applyFill="1" applyBorder="1" applyAlignment="1">
      <alignment horizontal="center"/>
    </xf>
    <xf numFmtId="3" fontId="25" fillId="0" borderId="5" xfId="0" applyNumberFormat="1" applyFont="1" applyFill="1" applyBorder="1" applyAlignment="1">
      <alignment horizontal="center"/>
    </xf>
    <xf numFmtId="3" fontId="25" fillId="0" borderId="33" xfId="0" applyNumberFormat="1" applyFont="1" applyFill="1" applyBorder="1" applyAlignment="1">
      <alignment horizontal="center"/>
    </xf>
    <xf numFmtId="0" fontId="33" fillId="0" borderId="0" xfId="0" applyFont="1" applyFill="1"/>
    <xf numFmtId="3" fontId="26" fillId="0" borderId="3" xfId="0" applyNumberFormat="1" applyFont="1" applyFill="1" applyBorder="1" applyAlignment="1">
      <alignment horizontal="center"/>
    </xf>
    <xf numFmtId="3" fontId="25" fillId="0" borderId="34" xfId="0" applyNumberFormat="1" applyFont="1" applyFill="1" applyBorder="1" applyAlignment="1">
      <alignment horizontal="center"/>
    </xf>
    <xf numFmtId="49" fontId="25" fillId="0" borderId="5" xfId="0" applyNumberFormat="1" applyFont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 wrapText="1"/>
    </xf>
    <xf numFmtId="0" fontId="25" fillId="0" borderId="3" xfId="0" applyFont="1" applyBorder="1" applyAlignment="1">
      <alignment horizontal="center" vertical="center" wrapText="1"/>
    </xf>
    <xf numFmtId="49" fontId="25" fillId="0" borderId="21" xfId="0" applyNumberFormat="1" applyFont="1" applyBorder="1" applyAlignment="1">
      <alignment horizontal="center" vertical="center"/>
    </xf>
    <xf numFmtId="49" fontId="25" fillId="0" borderId="22" xfId="0" applyNumberFormat="1" applyFont="1" applyBorder="1" applyAlignment="1">
      <alignment horizontal="center" vertical="center"/>
    </xf>
    <xf numFmtId="0" fontId="25" fillId="0" borderId="22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wrapText="1"/>
    </xf>
    <xf numFmtId="0" fontId="25" fillId="0" borderId="22" xfId="0" applyFont="1" applyBorder="1" applyAlignment="1">
      <alignment horizontal="center" vertical="center" wrapText="1"/>
    </xf>
    <xf numFmtId="3" fontId="26" fillId="0" borderId="22" xfId="0" applyNumberFormat="1" applyFont="1" applyBorder="1" applyAlignment="1">
      <alignment horizontal="center" vertical="center"/>
    </xf>
    <xf numFmtId="3" fontId="25" fillId="0" borderId="22" xfId="0" applyNumberFormat="1" applyFont="1" applyBorder="1" applyAlignment="1">
      <alignment horizontal="center" vertical="center"/>
    </xf>
    <xf numFmtId="3" fontId="25" fillId="0" borderId="22" xfId="0" applyNumberFormat="1" applyFont="1" applyBorder="1" applyAlignment="1">
      <alignment horizontal="center"/>
    </xf>
    <xf numFmtId="3" fontId="25" fillId="0" borderId="35" xfId="0" applyNumberFormat="1" applyFont="1" applyBorder="1" applyAlignment="1">
      <alignment horizontal="center"/>
    </xf>
    <xf numFmtId="49" fontId="26" fillId="24" borderId="26" xfId="0" applyNumberFormat="1" applyFont="1" applyFill="1" applyBorder="1" applyAlignment="1">
      <alignment horizontal="center" vertical="center"/>
    </xf>
    <xf numFmtId="49" fontId="25" fillId="0" borderId="36" xfId="0" applyNumberFormat="1" applyFont="1" applyBorder="1" applyAlignment="1">
      <alignment horizontal="center" vertical="center"/>
    </xf>
    <xf numFmtId="49" fontId="25" fillId="0" borderId="37" xfId="0" applyNumberFormat="1" applyFont="1" applyBorder="1" applyAlignment="1">
      <alignment horizontal="center" vertical="center"/>
    </xf>
    <xf numFmtId="0" fontId="25" fillId="0" borderId="37" xfId="0" applyFont="1" applyBorder="1" applyAlignment="1">
      <alignment horizontal="left" vertical="center" wrapText="1"/>
    </xf>
    <xf numFmtId="3" fontId="26" fillId="0" borderId="37" xfId="0" applyNumberFormat="1" applyFont="1" applyBorder="1" applyAlignment="1">
      <alignment horizontal="center" vertical="center"/>
    </xf>
    <xf numFmtId="3" fontId="25" fillId="0" borderId="37" xfId="0" applyNumberFormat="1" applyFont="1" applyBorder="1" applyAlignment="1">
      <alignment horizontal="center" vertical="center"/>
    </xf>
    <xf numFmtId="3" fontId="25" fillId="0" borderId="38" xfId="0" applyNumberFormat="1" applyFont="1" applyBorder="1" applyAlignment="1">
      <alignment horizontal="center" vertical="center"/>
    </xf>
    <xf numFmtId="49" fontId="25" fillId="0" borderId="16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3" fontId="26" fillId="0" borderId="5" xfId="0" applyNumberFormat="1" applyFont="1" applyBorder="1" applyAlignment="1">
      <alignment horizontal="center" vertical="center"/>
    </xf>
    <xf numFmtId="3" fontId="25" fillId="0" borderId="4" xfId="0" applyNumberFormat="1" applyFont="1" applyBorder="1" applyAlignment="1">
      <alignment horizontal="center" vertical="center"/>
    </xf>
    <xf numFmtId="3" fontId="25" fillId="0" borderId="39" xfId="0" applyNumberFormat="1" applyFont="1" applyBorder="1" applyAlignment="1">
      <alignment horizontal="center" vertical="center"/>
    </xf>
    <xf numFmtId="49" fontId="25" fillId="0" borderId="32" xfId="0" applyNumberFormat="1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5" fillId="0" borderId="3" xfId="0" applyFont="1" applyFill="1" applyBorder="1" applyAlignment="1">
      <alignment horizontal="left" vertical="center" wrapText="1"/>
    </xf>
    <xf numFmtId="3" fontId="25" fillId="0" borderId="34" xfId="0" applyNumberFormat="1" applyFont="1" applyFill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49" fontId="28" fillId="0" borderId="32" xfId="0" applyNumberFormat="1" applyFont="1" applyBorder="1" applyAlignment="1">
      <alignment horizontal="center" vertical="center" wrapText="1"/>
    </xf>
    <xf numFmtId="0" fontId="25" fillId="25" borderId="3" xfId="0" applyFont="1" applyFill="1" applyBorder="1" applyAlignment="1">
      <alignment horizontal="center" vertical="center" wrapText="1"/>
    </xf>
    <xf numFmtId="3" fontId="26" fillId="0" borderId="3" xfId="0" applyNumberFormat="1" applyFont="1" applyBorder="1" applyAlignment="1">
      <alignment horizontal="center" vertical="center"/>
    </xf>
    <xf numFmtId="49" fontId="25" fillId="0" borderId="40" xfId="0" applyNumberFormat="1" applyFont="1" applyBorder="1" applyAlignment="1">
      <alignment horizontal="center" vertical="center"/>
    </xf>
    <xf numFmtId="49" fontId="25" fillId="0" borderId="23" xfId="0" applyNumberFormat="1" applyFont="1" applyBorder="1" applyAlignment="1">
      <alignment horizontal="center" vertical="center"/>
    </xf>
    <xf numFmtId="0" fontId="25" fillId="0" borderId="23" xfId="0" applyFont="1" applyBorder="1" applyAlignment="1">
      <alignment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/>
    </xf>
    <xf numFmtId="3" fontId="26" fillId="0" borderId="23" xfId="0" applyNumberFormat="1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center" vertical="center"/>
    </xf>
    <xf numFmtId="3" fontId="25" fillId="0" borderId="24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 wrapText="1"/>
    </xf>
    <xf numFmtId="3" fontId="25" fillId="0" borderId="5" xfId="0" applyNumberFormat="1" applyFont="1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3" fontId="25" fillId="0" borderId="3" xfId="0" applyNumberFormat="1" applyFont="1" applyBorder="1" applyAlignment="1">
      <alignment horizontal="center" vertical="center"/>
    </xf>
    <xf numFmtId="49" fontId="26" fillId="24" borderId="28" xfId="0" applyNumberFormat="1" applyFont="1" applyFill="1" applyBorder="1" applyAlignment="1">
      <alignment horizontal="center" vertical="center"/>
    </xf>
    <xf numFmtId="49" fontId="26" fillId="24" borderId="29" xfId="0" applyNumberFormat="1" applyFont="1" applyFill="1" applyBorder="1" applyAlignment="1">
      <alignment horizontal="center" vertical="center"/>
    </xf>
    <xf numFmtId="0" fontId="26" fillId="24" borderId="28" xfId="0" applyFont="1" applyFill="1" applyBorder="1" applyAlignment="1">
      <alignment horizontal="left" vertical="center"/>
    </xf>
    <xf numFmtId="0" fontId="26" fillId="24" borderId="29" xfId="0" applyFont="1" applyFill="1" applyBorder="1" applyAlignment="1">
      <alignment horizontal="left" vertical="center"/>
    </xf>
    <xf numFmtId="0" fontId="26" fillId="24" borderId="30" xfId="0" applyFont="1" applyFill="1" applyBorder="1" applyAlignment="1">
      <alignment horizontal="left" vertical="center"/>
    </xf>
    <xf numFmtId="3" fontId="26" fillId="24" borderId="27" xfId="0" applyNumberFormat="1" applyFont="1" applyFill="1" applyBorder="1" applyAlignment="1">
      <alignment horizontal="center" vertical="center"/>
    </xf>
    <xf numFmtId="3" fontId="26" fillId="24" borderId="31" xfId="0" applyNumberFormat="1" applyFont="1" applyFill="1" applyBorder="1" applyAlignment="1">
      <alignment horizontal="center" vertical="center"/>
    </xf>
    <xf numFmtId="49" fontId="25" fillId="0" borderId="41" xfId="0" applyNumberFormat="1" applyFont="1" applyBorder="1" applyAlignment="1">
      <alignment horizontal="center" vertical="center"/>
    </xf>
    <xf numFmtId="49" fontId="25" fillId="0" borderId="4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horizontal="left" vertical="center" wrapText="1"/>
    </xf>
    <xf numFmtId="0" fontId="25" fillId="0" borderId="42" xfId="0" applyFont="1" applyBorder="1" applyAlignment="1">
      <alignment horizontal="center" vertical="center" wrapText="1"/>
    </xf>
    <xf numFmtId="3" fontId="26" fillId="0" borderId="4" xfId="0" applyNumberFormat="1" applyFont="1" applyBorder="1" applyAlignment="1">
      <alignment horizontal="center" vertical="center"/>
    </xf>
    <xf numFmtId="49" fontId="28" fillId="0" borderId="26" xfId="0" applyNumberFormat="1" applyFont="1" applyBorder="1" applyAlignment="1">
      <alignment horizontal="center" vertical="center" wrapText="1"/>
    </xf>
    <xf numFmtId="49" fontId="28" fillId="0" borderId="27" xfId="0" applyNumberFormat="1" applyFont="1" applyBorder="1" applyAlignment="1">
      <alignment horizontal="center" vertical="center" wrapText="1"/>
    </xf>
    <xf numFmtId="0" fontId="25" fillId="0" borderId="27" xfId="0" applyFont="1" applyBorder="1" applyAlignment="1">
      <alignment horizontal="left" vertical="center" wrapText="1"/>
    </xf>
    <xf numFmtId="0" fontId="25" fillId="0" borderId="29" xfId="0" applyFont="1" applyFill="1" applyBorder="1" applyAlignment="1">
      <alignment vertical="center" wrapText="1"/>
    </xf>
    <xf numFmtId="0" fontId="25" fillId="0" borderId="27" xfId="0" applyFont="1" applyFill="1" applyBorder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center" vertical="center"/>
    </xf>
    <xf numFmtId="3" fontId="25" fillId="0" borderId="27" xfId="0" applyNumberFormat="1" applyFont="1" applyFill="1" applyBorder="1" applyAlignment="1">
      <alignment horizontal="center" vertical="center"/>
    </xf>
    <xf numFmtId="3" fontId="26" fillId="0" borderId="31" xfId="0" applyNumberFormat="1" applyFont="1" applyFill="1" applyBorder="1" applyAlignment="1">
      <alignment horizontal="center" vertical="center"/>
    </xf>
    <xf numFmtId="0" fontId="26" fillId="24" borderId="26" xfId="0" applyFont="1" applyFill="1" applyBorder="1" applyAlignment="1">
      <alignment horizontal="center" vertical="center"/>
    </xf>
    <xf numFmtId="0" fontId="26" fillId="24" borderId="27" xfId="0" applyFont="1" applyFill="1" applyBorder="1" applyAlignment="1">
      <alignment horizontal="center" vertical="center"/>
    </xf>
    <xf numFmtId="0" fontId="26" fillId="24" borderId="27" xfId="0" applyFont="1" applyFill="1" applyBorder="1" applyAlignment="1">
      <alignment horizontal="left" vertical="center"/>
    </xf>
    <xf numFmtId="0" fontId="25" fillId="0" borderId="41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42" xfId="0" applyFont="1" applyBorder="1" applyAlignment="1">
      <alignment horizontal="left" vertical="center" wrapText="1"/>
    </xf>
    <xf numFmtId="3" fontId="25" fillId="0" borderId="34" xfId="0" applyNumberFormat="1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3" fontId="25" fillId="0" borderId="5" xfId="0" applyNumberFormat="1" applyFont="1" applyFill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42" xfId="0" applyFont="1" applyFill="1" applyBorder="1" applyAlignment="1">
      <alignment horizontal="center" vertical="center" wrapText="1"/>
    </xf>
    <xf numFmtId="4" fontId="25" fillId="0" borderId="3" xfId="0" applyNumberFormat="1" applyFont="1" applyBorder="1" applyAlignment="1">
      <alignment horizontal="left" vertical="center" wrapText="1"/>
    </xf>
    <xf numFmtId="3" fontId="25" fillId="0" borderId="44" xfId="0" applyNumberFormat="1" applyFont="1" applyFill="1" applyBorder="1" applyAlignment="1">
      <alignment horizontal="center" vertical="center"/>
    </xf>
    <xf numFmtId="0" fontId="25" fillId="0" borderId="0" xfId="0" applyFont="1" applyBorder="1"/>
    <xf numFmtId="0" fontId="26" fillId="0" borderId="0" xfId="0" applyFont="1" applyBorder="1" applyAlignment="1">
      <alignment horizontal="center"/>
    </xf>
    <xf numFmtId="4" fontId="26" fillId="0" borderId="0" xfId="0" applyNumberFormat="1" applyFont="1" applyBorder="1" applyAlignment="1">
      <alignment horizontal="right"/>
    </xf>
    <xf numFmtId="0" fontId="25" fillId="24" borderId="46" xfId="0" applyFont="1" applyFill="1" applyBorder="1" applyAlignment="1">
      <alignment horizontal="center"/>
    </xf>
    <xf numFmtId="0" fontId="25" fillId="0" borderId="37" xfId="0" applyFont="1" applyBorder="1" applyAlignment="1">
      <alignment horizontal="center"/>
    </xf>
    <xf numFmtId="49" fontId="22" fillId="0" borderId="3" xfId="38" applyNumberFormat="1" applyFont="1" applyFill="1" applyBorder="1" applyAlignment="1">
      <alignment horizontal="center" vertical="center" wrapText="1"/>
    </xf>
    <xf numFmtId="49" fontId="22" fillId="0" borderId="3" xfId="38" applyNumberFormat="1" applyFont="1" applyFill="1" applyBorder="1" applyAlignment="1">
      <alignment horizontal="left" vertical="center" wrapText="1"/>
    </xf>
    <xf numFmtId="49" fontId="21" fillId="0" borderId="3" xfId="38" applyNumberFormat="1" applyFont="1" applyFill="1" applyBorder="1" applyAlignment="1">
      <alignment horizontal="center" vertical="center" wrapText="1"/>
    </xf>
    <xf numFmtId="49" fontId="21" fillId="0" borderId="3" xfId="38" applyNumberFormat="1" applyFont="1" applyFill="1" applyBorder="1" applyAlignment="1">
      <alignment horizontal="left" vertical="center" wrapText="1"/>
    </xf>
    <xf numFmtId="4" fontId="26" fillId="0" borderId="3" xfId="0" applyNumberFormat="1" applyFont="1" applyFill="1" applyBorder="1" applyAlignment="1">
      <alignment vertical="center" wrapText="1"/>
    </xf>
    <xf numFmtId="49" fontId="26" fillId="26" borderId="26" xfId="0" applyNumberFormat="1" applyFont="1" applyFill="1" applyBorder="1" applyAlignment="1">
      <alignment horizontal="center" vertical="center"/>
    </xf>
    <xf numFmtId="49" fontId="26" fillId="26" borderId="27" xfId="0" applyNumberFormat="1" applyFont="1" applyFill="1" applyBorder="1" applyAlignment="1">
      <alignment horizontal="center" vertical="center"/>
    </xf>
    <xf numFmtId="49" fontId="25" fillId="26" borderId="27" xfId="0" applyNumberFormat="1" applyFont="1" applyFill="1" applyBorder="1" applyAlignment="1">
      <alignment horizontal="center" vertical="center"/>
    </xf>
    <xf numFmtId="3" fontId="26" fillId="26" borderId="27" xfId="0" applyNumberFormat="1" applyFont="1" applyFill="1" applyBorder="1" applyAlignment="1">
      <alignment horizontal="center"/>
    </xf>
    <xf numFmtId="3" fontId="26" fillId="26" borderId="31" xfId="0" applyNumberFormat="1" applyFont="1" applyFill="1" applyBorder="1" applyAlignment="1">
      <alignment horizontal="center"/>
    </xf>
    <xf numFmtId="0" fontId="33" fillId="26" borderId="0" xfId="0" applyFont="1" applyFill="1"/>
    <xf numFmtId="0" fontId="25" fillId="26" borderId="26" xfId="0" applyFont="1" applyFill="1" applyBorder="1" applyAlignment="1">
      <alignment vertical="center"/>
    </xf>
    <xf numFmtId="0" fontId="25" fillId="26" borderId="27" xfId="0" applyFont="1" applyFill="1" applyBorder="1" applyAlignment="1">
      <alignment vertical="center"/>
    </xf>
    <xf numFmtId="3" fontId="26" fillId="26" borderId="27" xfId="0" applyNumberFormat="1" applyFont="1" applyFill="1" applyBorder="1" applyAlignment="1">
      <alignment horizontal="center" vertical="center"/>
    </xf>
    <xf numFmtId="3" fontId="26" fillId="26" borderId="31" xfId="0" applyNumberFormat="1" applyFont="1" applyFill="1" applyBorder="1" applyAlignment="1">
      <alignment horizontal="center" vertical="center"/>
    </xf>
    <xf numFmtId="49" fontId="22" fillId="0" borderId="3" xfId="38" applyNumberFormat="1" applyFont="1" applyBorder="1" applyAlignment="1">
      <alignment horizontal="center" vertical="center" wrapText="1"/>
    </xf>
    <xf numFmtId="49" fontId="22" fillId="0" borderId="42" xfId="38" applyNumberFormat="1" applyFont="1" applyFill="1" applyBorder="1" applyAlignment="1">
      <alignment horizontal="center" vertical="center" wrapText="1"/>
    </xf>
    <xf numFmtId="49" fontId="22" fillId="0" borderId="4" xfId="38" applyNumberFormat="1" applyFont="1" applyFill="1" applyBorder="1" applyAlignment="1">
      <alignment horizontal="center" vertical="center" wrapText="1"/>
    </xf>
    <xf numFmtId="49" fontId="22" fillId="0" borderId="5" xfId="38" applyNumberFormat="1" applyFont="1" applyFill="1" applyBorder="1" applyAlignment="1">
      <alignment horizontal="center" vertical="center" wrapText="1"/>
    </xf>
    <xf numFmtId="49" fontId="21" fillId="0" borderId="1" xfId="38" applyNumberFormat="1" applyFont="1" applyBorder="1" applyAlignment="1">
      <alignment horizontal="left" vertical="center" wrapText="1"/>
    </xf>
    <xf numFmtId="49" fontId="21" fillId="0" borderId="6" xfId="38" applyNumberFormat="1" applyFont="1" applyBorder="1" applyAlignment="1">
      <alignment horizontal="left" vertical="center" wrapText="1"/>
    </xf>
    <xf numFmtId="49" fontId="22" fillId="0" borderId="3" xfId="38" applyNumberFormat="1" applyFont="1" applyFill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2" fillId="0" borderId="0" xfId="38" applyFont="1" applyBorder="1" applyAlignment="1">
      <alignment horizontal="left" vertical="center" wrapText="1"/>
    </xf>
    <xf numFmtId="0" fontId="21" fillId="0" borderId="1" xfId="38" applyFont="1" applyBorder="1" applyAlignment="1">
      <alignment horizontal="center" vertical="center" wrapText="1"/>
    </xf>
    <xf numFmtId="0" fontId="21" fillId="0" borderId="6" xfId="38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/>
    </xf>
    <xf numFmtId="0" fontId="21" fillId="0" borderId="6" xfId="1" applyFont="1" applyBorder="1" applyAlignment="1">
      <alignment horizontal="center"/>
    </xf>
    <xf numFmtId="49" fontId="20" fillId="0" borderId="0" xfId="38" applyNumberFormat="1" applyFont="1" applyBorder="1" applyAlignment="1">
      <alignment horizontal="center" vertical="center" wrapText="1"/>
    </xf>
    <xf numFmtId="49" fontId="22" fillId="0" borderId="1" xfId="38" applyNumberFormat="1" applyFont="1" applyBorder="1" applyAlignment="1">
      <alignment horizontal="left" vertical="center" wrapText="1"/>
    </xf>
    <xf numFmtId="49" fontId="22" fillId="0" borderId="6" xfId="38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32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9" fillId="0" borderId="0" xfId="0" applyFont="1" applyAlignment="1">
      <alignment wrapText="1"/>
    </xf>
    <xf numFmtId="0" fontId="0" fillId="0" borderId="0" xfId="0" applyAlignment="1"/>
    <xf numFmtId="0" fontId="26" fillId="26" borderId="28" xfId="0" applyFont="1" applyFill="1" applyBorder="1" applyAlignment="1">
      <alignment horizontal="center" vertical="center"/>
    </xf>
    <xf numFmtId="0" fontId="26" fillId="26" borderId="29" xfId="0" applyFont="1" applyFill="1" applyBorder="1" applyAlignment="1">
      <alignment horizontal="center" vertical="center"/>
    </xf>
    <xf numFmtId="0" fontId="26" fillId="26" borderId="30" xfId="0" applyFont="1" applyFill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6" fillId="24" borderId="28" xfId="0" applyFont="1" applyFill="1" applyBorder="1" applyAlignment="1">
      <alignment horizontal="left"/>
    </xf>
    <xf numFmtId="0" fontId="26" fillId="24" borderId="45" xfId="0" applyFont="1" applyFill="1" applyBorder="1" applyAlignment="1">
      <alignment horizontal="left"/>
    </xf>
    <xf numFmtId="0" fontId="25" fillId="0" borderId="18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6" fillId="26" borderId="28" xfId="0" applyFont="1" applyFill="1" applyBorder="1" applyAlignment="1">
      <alignment horizontal="left"/>
    </xf>
    <xf numFmtId="0" fontId="26" fillId="26" borderId="29" xfId="0" applyFont="1" applyFill="1" applyBorder="1" applyAlignment="1">
      <alignment horizontal="left"/>
    </xf>
    <xf numFmtId="0" fontId="26" fillId="26" borderId="30" xfId="0" applyFont="1" applyFill="1" applyBorder="1" applyAlignment="1">
      <alignment horizontal="left"/>
    </xf>
    <xf numFmtId="0" fontId="25" fillId="0" borderId="42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right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zoomScaleNormal="100" workbookViewId="0">
      <selection activeCell="C5" sqref="C5"/>
    </sheetView>
  </sheetViews>
  <sheetFormatPr defaultRowHeight="12.75" x14ac:dyDescent="0.2"/>
  <cols>
    <col min="1" max="1" width="24.28515625" customWidth="1"/>
    <col min="2" max="2" width="42.7109375" customWidth="1"/>
    <col min="3" max="3" width="50.85546875" style="1" customWidth="1"/>
    <col min="4" max="4" width="15.85546875" customWidth="1"/>
    <col min="5" max="5" width="20.85546875" customWidth="1"/>
    <col min="6" max="6" width="20.85546875" style="1" customWidth="1"/>
    <col min="7" max="7" width="16" customWidth="1"/>
    <col min="8" max="8" width="16.5703125" style="1" customWidth="1"/>
    <col min="9" max="9" width="16" style="1" customWidth="1"/>
    <col min="10" max="10" width="14.5703125" style="1" customWidth="1"/>
    <col min="11" max="11" width="14.85546875" style="1" customWidth="1"/>
    <col min="12" max="12" width="11.85546875" customWidth="1"/>
    <col min="13" max="13" width="11.28515625" customWidth="1"/>
    <col min="14" max="14" width="16.5703125" customWidth="1"/>
  </cols>
  <sheetData>
    <row r="1" spans="1:14" ht="15.75" x14ac:dyDescent="0.25">
      <c r="A1" s="26"/>
      <c r="B1" s="26"/>
      <c r="C1" s="26" t="s">
        <v>138</v>
      </c>
      <c r="E1" s="2"/>
      <c r="F1" s="2"/>
      <c r="G1" s="2"/>
      <c r="H1" s="2"/>
      <c r="I1" s="2"/>
      <c r="J1" s="2"/>
      <c r="K1" s="2"/>
      <c r="N1" s="2"/>
    </row>
    <row r="2" spans="1:14" s="1" customFormat="1" ht="15.75" x14ac:dyDescent="0.25">
      <c r="A2" s="26"/>
      <c r="B2" s="26"/>
      <c r="C2" s="20" t="s">
        <v>85</v>
      </c>
      <c r="D2" s="26"/>
      <c r="E2" s="2"/>
      <c r="F2" s="2"/>
      <c r="G2" s="2"/>
      <c r="H2" s="2"/>
      <c r="I2" s="2"/>
      <c r="J2" s="2"/>
      <c r="K2" s="2"/>
      <c r="N2" s="2"/>
    </row>
    <row r="3" spans="1:14" s="1" customFormat="1" ht="15.75" x14ac:dyDescent="0.25">
      <c r="A3" s="26"/>
      <c r="B3" s="26"/>
      <c r="C3" s="20" t="s">
        <v>139</v>
      </c>
      <c r="D3" s="26"/>
      <c r="E3" s="2"/>
      <c r="F3" s="2"/>
      <c r="G3" s="2"/>
      <c r="H3" s="2"/>
      <c r="I3" s="2"/>
      <c r="J3" s="2"/>
      <c r="K3" s="2"/>
      <c r="N3" s="2"/>
    </row>
    <row r="4" spans="1:14" s="1" customFormat="1" ht="15.75" x14ac:dyDescent="0.25">
      <c r="A4" s="26"/>
      <c r="B4" s="26"/>
      <c r="C4" s="20" t="s">
        <v>86</v>
      </c>
      <c r="D4" s="26"/>
      <c r="E4" s="2"/>
      <c r="F4" s="2"/>
      <c r="G4" s="2"/>
      <c r="H4" s="2"/>
      <c r="I4" s="2"/>
      <c r="J4" s="2"/>
      <c r="K4" s="2"/>
      <c r="N4" s="2"/>
    </row>
    <row r="5" spans="1:14" ht="15.75" x14ac:dyDescent="0.25">
      <c r="A5" s="27"/>
      <c r="B5" s="28"/>
      <c r="C5" s="237" t="s">
        <v>156</v>
      </c>
      <c r="D5" s="26"/>
      <c r="E5" s="2"/>
      <c r="F5" s="2"/>
      <c r="G5" s="2"/>
      <c r="H5" s="2"/>
      <c r="I5" s="2"/>
      <c r="J5" s="2"/>
      <c r="K5" s="2"/>
      <c r="N5" s="2"/>
    </row>
    <row r="6" spans="1:14" s="1" customFormat="1" ht="15.75" x14ac:dyDescent="0.25">
      <c r="A6" s="27"/>
      <c r="B6" s="28"/>
      <c r="C6" s="28"/>
      <c r="D6" s="26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8.75" customHeight="1" x14ac:dyDescent="0.2">
      <c r="A7" s="201" t="s">
        <v>140</v>
      </c>
      <c r="B7" s="201"/>
      <c r="C7" s="201"/>
      <c r="D7" s="201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 ht="13.5" customHeight="1" x14ac:dyDescent="0.25">
      <c r="A8" s="29" t="s">
        <v>12</v>
      </c>
      <c r="B8" s="30"/>
      <c r="C8" s="30"/>
      <c r="D8" s="30"/>
      <c r="E8" s="3"/>
      <c r="F8" s="7"/>
      <c r="G8" s="3"/>
      <c r="H8" s="6"/>
      <c r="I8" s="6"/>
      <c r="J8" s="6"/>
      <c r="K8" s="6"/>
      <c r="L8" s="3"/>
      <c r="M8" s="3"/>
      <c r="N8" s="3"/>
    </row>
    <row r="9" spans="1:14" ht="13.5" customHeight="1" x14ac:dyDescent="0.25">
      <c r="A9" s="21" t="s">
        <v>7</v>
      </c>
      <c r="B9" s="30"/>
      <c r="C9" s="30"/>
      <c r="D9" s="30"/>
      <c r="E9" s="3"/>
      <c r="F9" s="7"/>
      <c r="G9" s="3"/>
      <c r="H9" s="6"/>
      <c r="I9" s="6"/>
      <c r="J9" s="6"/>
      <c r="K9" s="6"/>
      <c r="L9" s="3"/>
      <c r="M9" s="3"/>
      <c r="N9" s="4"/>
    </row>
    <row r="10" spans="1:14" ht="21.75" customHeight="1" x14ac:dyDescent="0.2">
      <c r="A10" s="207" t="s">
        <v>47</v>
      </c>
      <c r="B10" s="207"/>
      <c r="C10" s="207"/>
      <c r="D10" s="207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ht="15" customHeight="1" x14ac:dyDescent="0.2">
      <c r="A11" s="31"/>
      <c r="B11" s="32"/>
      <c r="C11" s="32"/>
      <c r="D11" s="33" t="s">
        <v>8</v>
      </c>
      <c r="E11" s="8"/>
      <c r="F11" s="8"/>
      <c r="G11" s="8"/>
      <c r="H11" s="8"/>
      <c r="I11" s="8"/>
      <c r="J11" s="8"/>
      <c r="K11" s="8"/>
      <c r="L11" s="8"/>
      <c r="M11" s="8"/>
      <c r="N11" s="15"/>
    </row>
    <row r="12" spans="1:14" ht="48" customHeight="1" x14ac:dyDescent="0.2">
      <c r="A12" s="34" t="s">
        <v>32</v>
      </c>
      <c r="B12" s="203" t="s">
        <v>46</v>
      </c>
      <c r="C12" s="204"/>
      <c r="D12" s="35" t="s">
        <v>9</v>
      </c>
      <c r="E12" s="8"/>
      <c r="F12" s="8"/>
      <c r="G12" s="8"/>
      <c r="H12" s="8"/>
      <c r="I12" s="8"/>
      <c r="J12" s="8"/>
      <c r="K12" s="8"/>
      <c r="L12" s="8"/>
      <c r="M12" s="8"/>
      <c r="N12" s="15"/>
    </row>
    <row r="13" spans="1:14" ht="15" customHeight="1" x14ac:dyDescent="0.2">
      <c r="A13" s="34" t="s">
        <v>10</v>
      </c>
      <c r="B13" s="203">
        <v>2</v>
      </c>
      <c r="C13" s="204"/>
      <c r="D13" s="36">
        <v>3</v>
      </c>
      <c r="E13" s="8"/>
      <c r="F13" s="8"/>
      <c r="G13" s="8"/>
      <c r="H13" s="8"/>
      <c r="I13" s="8"/>
      <c r="J13" s="8"/>
      <c r="K13" s="8"/>
      <c r="L13" s="8"/>
      <c r="M13" s="8"/>
      <c r="N13" s="15"/>
    </row>
    <row r="14" spans="1:14" ht="15.75" x14ac:dyDescent="0.2">
      <c r="A14" s="194" t="s">
        <v>33</v>
      </c>
      <c r="B14" s="194"/>
      <c r="C14" s="194"/>
      <c r="D14" s="194"/>
      <c r="E14" s="9"/>
      <c r="F14" s="9"/>
      <c r="G14" s="9"/>
      <c r="H14" s="9"/>
      <c r="I14" s="9"/>
      <c r="J14" s="9"/>
      <c r="K14" s="9"/>
      <c r="L14" s="9"/>
      <c r="M14" s="9"/>
      <c r="N14" s="15"/>
    </row>
    <row r="15" spans="1:14" s="1" customFormat="1" ht="31.9" hidden="1" customHeight="1" x14ac:dyDescent="0.2">
      <c r="A15" s="59" t="s">
        <v>89</v>
      </c>
      <c r="B15" s="208" t="s">
        <v>87</v>
      </c>
      <c r="C15" s="209"/>
      <c r="D15" s="47">
        <f>SUM(D16:D16)</f>
        <v>0</v>
      </c>
      <c r="E15" s="9"/>
      <c r="F15" s="9"/>
      <c r="G15" s="9"/>
      <c r="H15" s="9"/>
      <c r="I15" s="9"/>
      <c r="J15" s="9"/>
      <c r="K15" s="9"/>
      <c r="L15" s="9"/>
      <c r="M15" s="9"/>
      <c r="N15" s="15"/>
    </row>
    <row r="16" spans="1:14" s="1" customFormat="1" ht="15.75" hidden="1" x14ac:dyDescent="0.25">
      <c r="A16" s="46"/>
      <c r="B16" s="198" t="s">
        <v>88</v>
      </c>
      <c r="C16" s="199"/>
      <c r="D16" s="48"/>
      <c r="E16" s="9"/>
      <c r="F16" s="9"/>
      <c r="G16" s="9"/>
      <c r="H16" s="9"/>
      <c r="I16" s="9"/>
      <c r="J16" s="9"/>
      <c r="K16" s="9"/>
      <c r="L16" s="9"/>
      <c r="M16" s="9"/>
      <c r="N16" s="15"/>
    </row>
    <row r="17" spans="1:14" s="1" customFormat="1" ht="15.75" hidden="1" x14ac:dyDescent="0.2">
      <c r="A17" s="59"/>
      <c r="B17" s="60"/>
      <c r="C17" s="61"/>
      <c r="D17" s="47" t="e">
        <f t="shared" ref="D17" si="0">SUM(D18:D18)</f>
        <v>#REF!</v>
      </c>
      <c r="E17" s="9"/>
      <c r="F17" s="9"/>
      <c r="G17" s="9"/>
      <c r="H17" s="9"/>
      <c r="I17" s="9"/>
      <c r="J17" s="9"/>
      <c r="K17" s="9"/>
      <c r="L17" s="9"/>
      <c r="M17" s="9"/>
      <c r="N17" s="15"/>
    </row>
    <row r="18" spans="1:14" s="1" customFormat="1" ht="15.75" hidden="1" x14ac:dyDescent="0.2">
      <c r="A18" s="59"/>
      <c r="B18" s="60"/>
      <c r="C18" s="61"/>
      <c r="D18" s="47" t="e">
        <f>SUM(#REF!)</f>
        <v>#REF!</v>
      </c>
      <c r="E18" s="9"/>
      <c r="F18" s="9"/>
      <c r="G18" s="9"/>
      <c r="H18" s="9"/>
      <c r="I18" s="9"/>
      <c r="J18" s="9"/>
      <c r="K18" s="9"/>
      <c r="L18" s="9"/>
      <c r="M18" s="9"/>
      <c r="N18" s="15"/>
    </row>
    <row r="19" spans="1:14" s="1" customFormat="1" ht="15.6" customHeight="1" x14ac:dyDescent="0.25">
      <c r="A19" s="46"/>
      <c r="B19" s="198"/>
      <c r="C19" s="199"/>
      <c r="D19" s="48"/>
      <c r="E19" s="9"/>
      <c r="F19" s="9"/>
      <c r="G19" s="9"/>
      <c r="H19" s="9"/>
      <c r="I19" s="9"/>
      <c r="J19" s="9"/>
      <c r="K19" s="9"/>
      <c r="L19" s="9"/>
      <c r="M19" s="9"/>
      <c r="N19" s="15"/>
    </row>
    <row r="20" spans="1:14" ht="15" customHeight="1" x14ac:dyDescent="0.2">
      <c r="A20" s="194" t="s">
        <v>34</v>
      </c>
      <c r="B20" s="194"/>
      <c r="C20" s="194"/>
      <c r="D20" s="194"/>
      <c r="E20" s="8"/>
      <c r="F20" s="8"/>
      <c r="G20" s="8"/>
      <c r="H20" s="8"/>
      <c r="I20" s="8"/>
      <c r="J20" s="8"/>
      <c r="K20" s="8"/>
      <c r="L20" s="8"/>
      <c r="M20" s="8"/>
      <c r="N20" s="15"/>
    </row>
    <row r="21" spans="1:14" ht="20.25" customHeight="1" x14ac:dyDescent="0.2">
      <c r="A21" s="34" t="s">
        <v>36</v>
      </c>
      <c r="B21" s="203" t="s">
        <v>35</v>
      </c>
      <c r="C21" s="204"/>
      <c r="D21" s="47">
        <f>D22+D23</f>
        <v>0</v>
      </c>
      <c r="E21" s="9"/>
      <c r="F21" s="9"/>
      <c r="G21" s="9"/>
      <c r="H21" s="9"/>
      <c r="I21" s="9"/>
      <c r="J21" s="9"/>
      <c r="K21" s="9"/>
      <c r="L21" s="9"/>
      <c r="M21" s="9"/>
      <c r="N21" s="15"/>
    </row>
    <row r="22" spans="1:14" ht="15.75" x14ac:dyDescent="0.2">
      <c r="A22" s="34" t="s">
        <v>36</v>
      </c>
      <c r="B22" s="203" t="s">
        <v>37</v>
      </c>
      <c r="C22" s="204"/>
      <c r="D22" s="48"/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1:14" ht="15.75" x14ac:dyDescent="0.25">
      <c r="A23" s="5" t="s">
        <v>36</v>
      </c>
      <c r="B23" s="205" t="s">
        <v>38</v>
      </c>
      <c r="C23" s="206"/>
      <c r="D23" s="16"/>
      <c r="E23" s="12"/>
      <c r="F23" s="12"/>
      <c r="G23" s="12"/>
      <c r="H23" s="12"/>
      <c r="I23" s="12"/>
      <c r="J23" s="12"/>
      <c r="K23" s="12"/>
      <c r="L23" s="13"/>
      <c r="M23" s="13"/>
      <c r="N23" s="14"/>
    </row>
    <row r="24" spans="1:14" ht="15.75" x14ac:dyDescent="0.25">
      <c r="A24" s="10"/>
      <c r="B24" s="11"/>
      <c r="C24" s="11"/>
      <c r="D24" s="11"/>
      <c r="E24" s="12"/>
      <c r="F24" s="12"/>
      <c r="G24" s="12"/>
      <c r="H24" s="12"/>
      <c r="I24" s="12"/>
      <c r="J24" s="12"/>
      <c r="K24" s="12"/>
      <c r="L24" s="13"/>
      <c r="M24" s="13"/>
      <c r="N24" s="14"/>
    </row>
    <row r="25" spans="1:14" s="1" customFormat="1" ht="15.75" x14ac:dyDescent="0.25">
      <c r="A25" s="17" t="s">
        <v>39</v>
      </c>
      <c r="B25" s="202" t="s">
        <v>40</v>
      </c>
      <c r="C25" s="202"/>
      <c r="D25" s="202"/>
      <c r="E25" s="12"/>
      <c r="F25" s="12"/>
      <c r="G25" s="12"/>
      <c r="H25" s="12"/>
      <c r="I25" s="12"/>
      <c r="J25" s="12"/>
      <c r="K25" s="12"/>
      <c r="L25" s="13"/>
      <c r="M25" s="13"/>
      <c r="N25" s="14"/>
    </row>
    <row r="26" spans="1:14" s="1" customFormat="1" ht="15.75" x14ac:dyDescent="0.25">
      <c r="A26" s="10"/>
      <c r="B26" s="11"/>
      <c r="C26" s="11"/>
      <c r="D26" s="11"/>
      <c r="E26" s="12"/>
      <c r="F26" s="12"/>
      <c r="G26" s="12"/>
      <c r="H26" s="12"/>
      <c r="I26" s="12"/>
      <c r="J26" s="12"/>
      <c r="K26" s="12"/>
      <c r="L26" s="13"/>
      <c r="M26" s="13"/>
      <c r="N26" s="14"/>
    </row>
    <row r="27" spans="1:14" s="1" customFormat="1" ht="67.5" customHeight="1" x14ac:dyDescent="0.25">
      <c r="A27" s="5" t="s">
        <v>41</v>
      </c>
      <c r="B27" s="18" t="s">
        <v>0</v>
      </c>
      <c r="C27" s="36" t="s">
        <v>42</v>
      </c>
      <c r="D27" s="36" t="s">
        <v>9</v>
      </c>
      <c r="E27" s="12"/>
      <c r="F27" s="12"/>
      <c r="G27" s="12"/>
      <c r="H27" s="12"/>
      <c r="I27" s="12"/>
      <c r="J27" s="12"/>
      <c r="K27" s="12"/>
      <c r="L27" s="13"/>
      <c r="M27" s="13"/>
      <c r="N27" s="14"/>
    </row>
    <row r="28" spans="1:14" s="1" customFormat="1" ht="15.75" x14ac:dyDescent="0.25">
      <c r="A28" s="5">
        <v>1</v>
      </c>
      <c r="B28" s="16">
        <v>2</v>
      </c>
      <c r="C28" s="16">
        <v>3</v>
      </c>
      <c r="D28" s="16">
        <v>4</v>
      </c>
      <c r="E28" s="12"/>
      <c r="F28" s="12"/>
      <c r="G28" s="12"/>
      <c r="H28" s="12"/>
      <c r="I28" s="12"/>
      <c r="J28" s="12"/>
      <c r="K28" s="12"/>
      <c r="L28" s="13"/>
      <c r="M28" s="13"/>
      <c r="N28" s="14"/>
    </row>
    <row r="29" spans="1:14" ht="15.75" customHeight="1" x14ac:dyDescent="0.25">
      <c r="A29" s="194" t="s">
        <v>43</v>
      </c>
      <c r="B29" s="194"/>
      <c r="C29" s="194"/>
      <c r="D29" s="19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s="1" customFormat="1" ht="15.75" hidden="1" customHeight="1" x14ac:dyDescent="0.25">
      <c r="A30" s="53">
        <v>3719770</v>
      </c>
      <c r="B30" s="53">
        <v>9770</v>
      </c>
      <c r="C30" s="54" t="s">
        <v>14</v>
      </c>
      <c r="D30" s="56">
        <f>D31</f>
        <v>0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1:14" s="1" customFormat="1" ht="15.75" hidden="1" customHeight="1" x14ac:dyDescent="0.25">
      <c r="A31" s="16">
        <v>13578000000</v>
      </c>
      <c r="B31" s="16"/>
      <c r="C31" s="55" t="s">
        <v>54</v>
      </c>
      <c r="D31" s="48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s="22" customFormat="1" ht="15.75" x14ac:dyDescent="0.2">
      <c r="A32" s="200" t="s">
        <v>44</v>
      </c>
      <c r="B32" s="200"/>
      <c r="C32" s="200"/>
      <c r="D32" s="200"/>
    </row>
    <row r="33" spans="1:4" s="22" customFormat="1" ht="47.25" x14ac:dyDescent="0.2">
      <c r="A33" s="195" t="s">
        <v>146</v>
      </c>
      <c r="B33" s="195" t="s">
        <v>147</v>
      </c>
      <c r="C33" s="179" t="s">
        <v>15</v>
      </c>
      <c r="D33" s="179" t="s">
        <v>149</v>
      </c>
    </row>
    <row r="34" spans="1:4" s="22" customFormat="1" ht="15.75" x14ac:dyDescent="0.2">
      <c r="A34" s="196"/>
      <c r="B34" s="196"/>
      <c r="C34" s="180" t="s">
        <v>148</v>
      </c>
      <c r="D34" s="179"/>
    </row>
    <row r="35" spans="1:4" s="22" customFormat="1" ht="57" customHeight="1" x14ac:dyDescent="0.2">
      <c r="A35" s="196"/>
      <c r="B35" s="196"/>
      <c r="C35" s="182" t="s">
        <v>150</v>
      </c>
      <c r="D35" s="181" t="s">
        <v>149</v>
      </c>
    </row>
    <row r="36" spans="1:4" s="22" customFormat="1" ht="13.5" customHeight="1" x14ac:dyDescent="0.2">
      <c r="A36" s="196"/>
      <c r="B36" s="196"/>
      <c r="C36" s="182" t="s">
        <v>148</v>
      </c>
      <c r="D36" s="181"/>
    </row>
    <row r="37" spans="1:4" s="22" customFormat="1" ht="15.75" x14ac:dyDescent="0.2">
      <c r="A37" s="197"/>
      <c r="B37" s="197"/>
      <c r="C37" s="182" t="s">
        <v>152</v>
      </c>
      <c r="D37" s="181" t="s">
        <v>149</v>
      </c>
    </row>
    <row r="38" spans="1:4" s="22" customFormat="1" ht="15.75" x14ac:dyDescent="0.25">
      <c r="A38" s="49" t="s">
        <v>36</v>
      </c>
      <c r="B38" s="49" t="s">
        <v>36</v>
      </c>
      <c r="C38" s="183" t="s">
        <v>35</v>
      </c>
      <c r="D38" s="57">
        <f>D30+D40</f>
        <v>800000</v>
      </c>
    </row>
    <row r="39" spans="1:4" s="22" customFormat="1" ht="15.75" x14ac:dyDescent="0.25">
      <c r="A39" s="49" t="s">
        <v>36</v>
      </c>
      <c r="B39" s="49" t="s">
        <v>36</v>
      </c>
      <c r="C39" s="44" t="s">
        <v>37</v>
      </c>
      <c r="D39" s="45">
        <f>D30</f>
        <v>0</v>
      </c>
    </row>
    <row r="40" spans="1:4" s="22" customFormat="1" ht="15.75" x14ac:dyDescent="0.25">
      <c r="A40" s="49" t="s">
        <v>36</v>
      </c>
      <c r="B40" s="49" t="s">
        <v>36</v>
      </c>
      <c r="C40" s="44" t="s">
        <v>38</v>
      </c>
      <c r="D40" s="45">
        <v>800000</v>
      </c>
    </row>
    <row r="41" spans="1:4" s="22" customFormat="1" ht="15.75" x14ac:dyDescent="0.25">
      <c r="A41" s="50"/>
      <c r="B41" s="50"/>
      <c r="C41" s="51"/>
      <c r="D41" s="52"/>
    </row>
    <row r="42" spans="1:4" ht="15.75" x14ac:dyDescent="0.25">
      <c r="A42" s="20"/>
      <c r="B42" s="26" t="s">
        <v>11</v>
      </c>
      <c r="C42" s="26"/>
      <c r="D42" s="20"/>
    </row>
    <row r="43" spans="1:4" ht="15.75" x14ac:dyDescent="0.25">
      <c r="B43" s="25"/>
      <c r="C43" s="42"/>
      <c r="D43" s="20"/>
    </row>
    <row r="45" spans="1:4" ht="15.75" x14ac:dyDescent="0.25">
      <c r="A45" s="41" t="s">
        <v>154</v>
      </c>
    </row>
  </sheetData>
  <mergeCells count="17">
    <mergeCell ref="A7:D7"/>
    <mergeCell ref="B25:D25"/>
    <mergeCell ref="B12:C12"/>
    <mergeCell ref="B13:C13"/>
    <mergeCell ref="B21:C21"/>
    <mergeCell ref="B22:C22"/>
    <mergeCell ref="B23:C23"/>
    <mergeCell ref="A14:D14"/>
    <mergeCell ref="A20:D20"/>
    <mergeCell ref="A10:D10"/>
    <mergeCell ref="B19:C19"/>
    <mergeCell ref="B15:C15"/>
    <mergeCell ref="A29:D29"/>
    <mergeCell ref="B33:B37"/>
    <mergeCell ref="A33:A37"/>
    <mergeCell ref="B16:C16"/>
    <mergeCell ref="A32:D32"/>
  </mergeCells>
  <pageMargins left="1.0629921259842521" right="0.15748031496062992" top="0.82677165354330717" bottom="0.27559055118110237" header="0.15748031496062992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opLeftCell="A55" workbookViewId="0">
      <selection activeCell="H5" sqref="H5"/>
    </sheetView>
  </sheetViews>
  <sheetFormatPr defaultColWidth="9.140625" defaultRowHeight="15.75" x14ac:dyDescent="0.25"/>
  <cols>
    <col min="1" max="1" width="13.42578125" style="65" customWidth="1"/>
    <col min="2" max="2" width="11.42578125" style="65" customWidth="1"/>
    <col min="3" max="3" width="12.85546875" style="65" customWidth="1"/>
    <col min="4" max="4" width="39" style="65" customWidth="1"/>
    <col min="5" max="5" width="46.5703125" style="65" customWidth="1"/>
    <col min="6" max="6" width="17.42578125" style="65" customWidth="1"/>
    <col min="7" max="7" width="15.28515625" style="65" customWidth="1"/>
    <col min="8" max="8" width="15.140625" style="65" customWidth="1"/>
    <col min="9" max="10" width="14.140625" style="65" customWidth="1"/>
    <col min="11" max="16384" width="9.140625" style="65"/>
  </cols>
  <sheetData>
    <row r="1" spans="1:12" x14ac:dyDescent="0.25">
      <c r="E1" s="65" t="s">
        <v>90</v>
      </c>
      <c r="G1" s="20"/>
      <c r="H1" s="20" t="s">
        <v>145</v>
      </c>
      <c r="J1" s="20"/>
      <c r="K1" s="66"/>
      <c r="L1" s="66"/>
    </row>
    <row r="2" spans="1:12" x14ac:dyDescent="0.25">
      <c r="H2" s="20" t="s">
        <v>83</v>
      </c>
      <c r="J2" s="20"/>
      <c r="K2" s="66"/>
      <c r="L2" s="66"/>
    </row>
    <row r="3" spans="1:12" x14ac:dyDescent="0.25">
      <c r="H3" s="20" t="s">
        <v>141</v>
      </c>
      <c r="J3" s="20"/>
      <c r="K3" s="66"/>
      <c r="L3" s="66"/>
    </row>
    <row r="4" spans="1:12" x14ac:dyDescent="0.25">
      <c r="G4" s="20"/>
      <c r="H4" s="20" t="s">
        <v>84</v>
      </c>
      <c r="J4" s="20"/>
      <c r="K4" s="66"/>
      <c r="L4" s="66"/>
    </row>
    <row r="5" spans="1:12" x14ac:dyDescent="0.25">
      <c r="G5" s="20"/>
      <c r="H5" s="20" t="s">
        <v>156</v>
      </c>
      <c r="J5" s="20"/>
      <c r="K5" s="66"/>
      <c r="L5" s="66"/>
    </row>
    <row r="6" spans="1:12" ht="16.899999999999999" customHeight="1" x14ac:dyDescent="0.25">
      <c r="A6" s="67" t="s">
        <v>12</v>
      </c>
      <c r="F6" s="210"/>
      <c r="G6" s="210"/>
      <c r="H6" s="210"/>
      <c r="I6" s="210"/>
      <c r="J6" s="210"/>
      <c r="K6" s="68"/>
      <c r="L6" s="68"/>
    </row>
    <row r="7" spans="1:12" ht="16.899999999999999" customHeight="1" x14ac:dyDescent="0.25">
      <c r="A7" s="69" t="s">
        <v>7</v>
      </c>
      <c r="F7" s="70"/>
      <c r="G7" s="70"/>
      <c r="H7" s="70"/>
      <c r="I7" s="70"/>
      <c r="J7" s="70"/>
      <c r="K7" s="70"/>
    </row>
    <row r="8" spans="1:12" ht="18.75" x14ac:dyDescent="0.3">
      <c r="A8" s="211" t="s">
        <v>142</v>
      </c>
      <c r="B8" s="211"/>
      <c r="C8" s="211"/>
      <c r="D8" s="211"/>
      <c r="E8" s="211"/>
      <c r="F8" s="211"/>
      <c r="G8" s="211"/>
      <c r="H8" s="211"/>
      <c r="I8" s="211"/>
      <c r="J8" s="211"/>
    </row>
    <row r="9" spans="1:12" ht="16.5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 t="s">
        <v>8</v>
      </c>
    </row>
    <row r="10" spans="1:12" ht="47.25" customHeight="1" x14ac:dyDescent="0.25">
      <c r="A10" s="212" t="s">
        <v>91</v>
      </c>
      <c r="B10" s="214" t="s">
        <v>92</v>
      </c>
      <c r="C10" s="214" t="s">
        <v>1</v>
      </c>
      <c r="D10" s="214" t="s">
        <v>93</v>
      </c>
      <c r="E10" s="214" t="s">
        <v>94</v>
      </c>
      <c r="F10" s="214" t="s">
        <v>95</v>
      </c>
      <c r="G10" s="216" t="s">
        <v>9</v>
      </c>
      <c r="H10" s="214" t="s">
        <v>2</v>
      </c>
      <c r="I10" s="223" t="s">
        <v>4</v>
      </c>
      <c r="J10" s="224"/>
    </row>
    <row r="11" spans="1:12" ht="63.6" customHeight="1" thickBot="1" x14ac:dyDescent="0.3">
      <c r="A11" s="213"/>
      <c r="B11" s="215"/>
      <c r="C11" s="215"/>
      <c r="D11" s="215"/>
      <c r="E11" s="215"/>
      <c r="F11" s="215"/>
      <c r="G11" s="217"/>
      <c r="H11" s="215"/>
      <c r="I11" s="71" t="s">
        <v>3</v>
      </c>
      <c r="J11" s="72" t="s">
        <v>5</v>
      </c>
    </row>
    <row r="12" spans="1:12" hidden="1" x14ac:dyDescent="0.25">
      <c r="A12" s="73">
        <v>1</v>
      </c>
      <c r="B12" s="74">
        <v>2</v>
      </c>
      <c r="C12" s="74">
        <v>3</v>
      </c>
      <c r="D12" s="74">
        <v>4</v>
      </c>
      <c r="E12" s="178">
        <v>5</v>
      </c>
      <c r="F12" s="178">
        <v>6</v>
      </c>
      <c r="G12" s="74">
        <v>7</v>
      </c>
      <c r="H12" s="74">
        <v>8</v>
      </c>
      <c r="I12" s="74">
        <v>9</v>
      </c>
      <c r="J12" s="75">
        <v>10</v>
      </c>
    </row>
    <row r="13" spans="1:12" ht="16.5" hidden="1" thickBot="1" x14ac:dyDescent="0.3">
      <c r="A13" s="76" t="s">
        <v>21</v>
      </c>
      <c r="B13" s="77"/>
      <c r="C13" s="77"/>
      <c r="D13" s="225" t="s">
        <v>19</v>
      </c>
      <c r="E13" s="226"/>
      <c r="F13" s="177"/>
      <c r="G13" s="78">
        <f>H13+I13</f>
        <v>0</v>
      </c>
      <c r="H13" s="78">
        <f>SUM(H14:H19)</f>
        <v>0</v>
      </c>
      <c r="I13" s="78">
        <f t="shared" ref="I13:J13" si="0">SUM(I14:I19)</f>
        <v>0</v>
      </c>
      <c r="J13" s="79">
        <f t="shared" si="0"/>
        <v>0</v>
      </c>
    </row>
    <row r="14" spans="1:12" s="86" customFormat="1" ht="31.5" hidden="1" x14ac:dyDescent="0.25">
      <c r="A14" s="80" t="s">
        <v>51</v>
      </c>
      <c r="B14" s="81" t="s">
        <v>6</v>
      </c>
      <c r="C14" s="82" t="s">
        <v>68</v>
      </c>
      <c r="D14" s="44" t="s">
        <v>52</v>
      </c>
      <c r="E14" s="227" t="s">
        <v>96</v>
      </c>
      <c r="F14" s="230" t="s">
        <v>97</v>
      </c>
      <c r="G14" s="83">
        <f>H14+I14</f>
        <v>0</v>
      </c>
      <c r="H14" s="84"/>
      <c r="I14" s="84"/>
      <c r="J14" s="85"/>
    </row>
    <row r="15" spans="1:12" s="86" customFormat="1" ht="31.5" hidden="1" x14ac:dyDescent="0.25">
      <c r="A15" s="80" t="s">
        <v>48</v>
      </c>
      <c r="B15" s="81" t="s">
        <v>49</v>
      </c>
      <c r="C15" s="82" t="s">
        <v>50</v>
      </c>
      <c r="D15" s="44" t="s">
        <v>70</v>
      </c>
      <c r="E15" s="228"/>
      <c r="F15" s="231"/>
      <c r="G15" s="87">
        <f>H15+I15</f>
        <v>0</v>
      </c>
      <c r="H15" s="45"/>
      <c r="I15" s="45"/>
      <c r="J15" s="88"/>
    </row>
    <row r="16" spans="1:12" s="86" customFormat="1" ht="47.25" hidden="1" x14ac:dyDescent="0.25">
      <c r="A16" s="80" t="s">
        <v>72</v>
      </c>
      <c r="B16" s="81">
        <v>7370</v>
      </c>
      <c r="C16" s="82" t="s">
        <v>59</v>
      </c>
      <c r="D16" s="44" t="s">
        <v>71</v>
      </c>
      <c r="E16" s="228"/>
      <c r="F16" s="231"/>
      <c r="G16" s="83">
        <f t="shared" ref="G16:G18" si="1">H16+I16</f>
        <v>0</v>
      </c>
      <c r="H16" s="45"/>
      <c r="I16" s="45"/>
      <c r="J16" s="88"/>
    </row>
    <row r="17" spans="1:10" s="86" customFormat="1" ht="63" hidden="1" x14ac:dyDescent="0.25">
      <c r="A17" s="80" t="s">
        <v>73</v>
      </c>
      <c r="B17" s="81" t="s">
        <v>74</v>
      </c>
      <c r="C17" s="82" t="s">
        <v>53</v>
      </c>
      <c r="D17" s="44" t="s">
        <v>75</v>
      </c>
      <c r="E17" s="229"/>
      <c r="F17" s="232"/>
      <c r="G17" s="87">
        <f t="shared" si="1"/>
        <v>0</v>
      </c>
      <c r="H17" s="45"/>
      <c r="I17" s="45"/>
      <c r="J17" s="88"/>
    </row>
    <row r="18" spans="1:10" s="86" customFormat="1" ht="47.25" hidden="1" x14ac:dyDescent="0.25">
      <c r="A18" s="80" t="s">
        <v>69</v>
      </c>
      <c r="B18" s="81">
        <v>3242</v>
      </c>
      <c r="C18" s="89" t="s">
        <v>31</v>
      </c>
      <c r="D18" s="44" t="s">
        <v>16</v>
      </c>
      <c r="E18" s="90" t="s">
        <v>98</v>
      </c>
      <c r="F18" s="91" t="s">
        <v>97</v>
      </c>
      <c r="G18" s="83">
        <f t="shared" si="1"/>
        <v>0</v>
      </c>
      <c r="H18" s="45"/>
      <c r="I18" s="45"/>
      <c r="J18" s="88"/>
    </row>
    <row r="19" spans="1:10" ht="63.75" hidden="1" thickBot="1" x14ac:dyDescent="0.3">
      <c r="A19" s="92" t="s">
        <v>22</v>
      </c>
      <c r="B19" s="93">
        <v>8410</v>
      </c>
      <c r="C19" s="93" t="s">
        <v>23</v>
      </c>
      <c r="D19" s="94" t="s">
        <v>20</v>
      </c>
      <c r="E19" s="95" t="s">
        <v>99</v>
      </c>
      <c r="F19" s="96" t="s">
        <v>97</v>
      </c>
      <c r="G19" s="97">
        <f>H19+I19</f>
        <v>0</v>
      </c>
      <c r="H19" s="98"/>
      <c r="I19" s="99"/>
      <c r="J19" s="100"/>
    </row>
    <row r="20" spans="1:10" s="189" customFormat="1" ht="16.5" thickBot="1" x14ac:dyDescent="0.3">
      <c r="A20" s="184" t="s">
        <v>151</v>
      </c>
      <c r="B20" s="185"/>
      <c r="C20" s="186"/>
      <c r="D20" s="233" t="s">
        <v>144</v>
      </c>
      <c r="E20" s="234"/>
      <c r="F20" s="235"/>
      <c r="G20" s="187">
        <f t="shared" ref="G20:G33" si="2">H20+I20</f>
        <v>800000</v>
      </c>
      <c r="H20" s="187">
        <f>SUM(H21:H33)</f>
        <v>0</v>
      </c>
      <c r="I20" s="187">
        <f t="shared" ref="I20:J20" si="3">SUM(I21:I33)</f>
        <v>800000</v>
      </c>
      <c r="J20" s="188">
        <f t="shared" si="3"/>
        <v>800000</v>
      </c>
    </row>
    <row r="21" spans="1:10" ht="47.25" hidden="1" x14ac:dyDescent="0.25">
      <c r="A21" s="102" t="s">
        <v>25</v>
      </c>
      <c r="B21" s="103">
        <v>4082</v>
      </c>
      <c r="C21" s="103" t="s">
        <v>26</v>
      </c>
      <c r="D21" s="104" t="s">
        <v>18</v>
      </c>
      <c r="E21" s="104" t="s">
        <v>100</v>
      </c>
      <c r="F21" s="91" t="s">
        <v>97</v>
      </c>
      <c r="G21" s="105">
        <f t="shared" si="2"/>
        <v>0</v>
      </c>
      <c r="H21" s="106"/>
      <c r="I21" s="106"/>
      <c r="J21" s="107"/>
    </row>
    <row r="22" spans="1:10" ht="63" hidden="1" x14ac:dyDescent="0.25">
      <c r="A22" s="108" t="s">
        <v>61</v>
      </c>
      <c r="B22" s="109" t="s">
        <v>63</v>
      </c>
      <c r="C22" s="109" t="s">
        <v>62</v>
      </c>
      <c r="D22" s="110" t="s">
        <v>60</v>
      </c>
      <c r="E22" s="111" t="s">
        <v>101</v>
      </c>
      <c r="F22" s="91" t="s">
        <v>97</v>
      </c>
      <c r="G22" s="112">
        <f t="shared" si="2"/>
        <v>0</v>
      </c>
      <c r="H22" s="113"/>
      <c r="I22" s="113"/>
      <c r="J22" s="114"/>
    </row>
    <row r="23" spans="1:10" ht="126" hidden="1" x14ac:dyDescent="0.25">
      <c r="A23" s="115" t="s">
        <v>27</v>
      </c>
      <c r="B23" s="116">
        <v>6083</v>
      </c>
      <c r="C23" s="116" t="s">
        <v>28</v>
      </c>
      <c r="D23" s="110" t="s">
        <v>17</v>
      </c>
      <c r="E23" s="117" t="s">
        <v>102</v>
      </c>
      <c r="F23" s="62" t="s">
        <v>103</v>
      </c>
      <c r="G23" s="63">
        <f t="shared" si="2"/>
        <v>0</v>
      </c>
      <c r="H23" s="64"/>
      <c r="I23" s="64"/>
      <c r="J23" s="118"/>
    </row>
    <row r="24" spans="1:10" ht="110.25" hidden="1" x14ac:dyDescent="0.25">
      <c r="A24" s="119" t="s">
        <v>66</v>
      </c>
      <c r="B24" s="40" t="s">
        <v>64</v>
      </c>
      <c r="C24" s="109" t="s">
        <v>65</v>
      </c>
      <c r="D24" s="120" t="s">
        <v>67</v>
      </c>
      <c r="E24" s="117" t="s">
        <v>104</v>
      </c>
      <c r="F24" s="91" t="s">
        <v>105</v>
      </c>
      <c r="G24" s="63">
        <f t="shared" si="2"/>
        <v>0</v>
      </c>
      <c r="H24" s="64"/>
      <c r="I24" s="64"/>
      <c r="J24" s="118"/>
    </row>
    <row r="25" spans="1:10" ht="63" hidden="1" x14ac:dyDescent="0.25">
      <c r="A25" s="119" t="s">
        <v>66</v>
      </c>
      <c r="B25" s="40" t="s">
        <v>64</v>
      </c>
      <c r="C25" s="109" t="s">
        <v>65</v>
      </c>
      <c r="D25" s="120" t="s">
        <v>67</v>
      </c>
      <c r="E25" s="117" t="s">
        <v>106</v>
      </c>
      <c r="F25" s="91" t="s">
        <v>107</v>
      </c>
      <c r="G25" s="63">
        <f t="shared" si="2"/>
        <v>0</v>
      </c>
      <c r="H25" s="64"/>
      <c r="I25" s="64"/>
      <c r="J25" s="118"/>
    </row>
    <row r="26" spans="1:10" ht="63" hidden="1" x14ac:dyDescent="0.25">
      <c r="A26" s="23" t="s">
        <v>80</v>
      </c>
      <c r="B26" s="23" t="s">
        <v>81</v>
      </c>
      <c r="C26" s="43" t="s">
        <v>79</v>
      </c>
      <c r="D26" s="24" t="s">
        <v>82</v>
      </c>
      <c r="E26" s="117" t="s">
        <v>108</v>
      </c>
      <c r="F26" s="91" t="s">
        <v>109</v>
      </c>
      <c r="G26" s="63">
        <f t="shared" si="2"/>
        <v>0</v>
      </c>
      <c r="H26" s="64"/>
      <c r="I26" s="64"/>
      <c r="J26" s="118"/>
    </row>
    <row r="27" spans="1:10" ht="63" hidden="1" x14ac:dyDescent="0.25">
      <c r="A27" s="121" t="s">
        <v>76</v>
      </c>
      <c r="B27" s="23" t="s">
        <v>77</v>
      </c>
      <c r="C27" s="43" t="s">
        <v>79</v>
      </c>
      <c r="D27" s="24" t="s">
        <v>78</v>
      </c>
      <c r="E27" s="117" t="s">
        <v>106</v>
      </c>
      <c r="F27" s="91" t="s">
        <v>110</v>
      </c>
      <c r="G27" s="63">
        <f t="shared" si="2"/>
        <v>0</v>
      </c>
      <c r="H27" s="64"/>
      <c r="I27" s="64"/>
      <c r="J27" s="118"/>
    </row>
    <row r="28" spans="1:10" ht="63" x14ac:dyDescent="0.25">
      <c r="A28" s="115" t="s">
        <v>146</v>
      </c>
      <c r="B28" s="116">
        <v>9800</v>
      </c>
      <c r="C28" s="116" t="s">
        <v>6</v>
      </c>
      <c r="D28" s="137" t="s">
        <v>15</v>
      </c>
      <c r="E28" s="133" t="s">
        <v>153</v>
      </c>
      <c r="F28" s="91" t="s">
        <v>143</v>
      </c>
      <c r="G28" s="112">
        <f t="shared" ref="G28" si="4">H28+I28</f>
        <v>800000</v>
      </c>
      <c r="H28" s="135">
        <v>0</v>
      </c>
      <c r="I28" s="135">
        <v>800000</v>
      </c>
      <c r="J28" s="136">
        <v>800000</v>
      </c>
    </row>
    <row r="29" spans="1:10" ht="78.75" hidden="1" x14ac:dyDescent="0.25">
      <c r="A29" s="23" t="s">
        <v>111</v>
      </c>
      <c r="B29" s="23" t="s">
        <v>112</v>
      </c>
      <c r="C29" s="23" t="s">
        <v>23</v>
      </c>
      <c r="D29" s="24" t="s">
        <v>113</v>
      </c>
      <c r="E29" s="111" t="s">
        <v>114</v>
      </c>
      <c r="F29" s="122" t="s">
        <v>115</v>
      </c>
      <c r="G29" s="123">
        <f t="shared" si="2"/>
        <v>0</v>
      </c>
      <c r="H29" s="113"/>
      <c r="I29" s="113"/>
      <c r="J29" s="114"/>
    </row>
    <row r="30" spans="1:10" ht="63.75" hidden="1" thickBot="1" x14ac:dyDescent="0.3">
      <c r="A30" s="124" t="s">
        <v>24</v>
      </c>
      <c r="B30" s="125">
        <v>9800</v>
      </c>
      <c r="C30" s="125" t="s">
        <v>6</v>
      </c>
      <c r="D30" s="126" t="s">
        <v>15</v>
      </c>
      <c r="E30" s="127" t="s">
        <v>116</v>
      </c>
      <c r="F30" s="128" t="s">
        <v>97</v>
      </c>
      <c r="G30" s="129">
        <f t="shared" si="2"/>
        <v>0</v>
      </c>
      <c r="H30" s="130"/>
      <c r="I30" s="130"/>
      <c r="J30" s="131"/>
    </row>
    <row r="31" spans="1:10" ht="63" hidden="1" x14ac:dyDescent="0.25">
      <c r="A31" s="108" t="s">
        <v>24</v>
      </c>
      <c r="B31" s="109">
        <v>9800</v>
      </c>
      <c r="C31" s="109" t="s">
        <v>6</v>
      </c>
      <c r="D31" s="132" t="s">
        <v>15</v>
      </c>
      <c r="E31" s="133" t="s">
        <v>117</v>
      </c>
      <c r="F31" s="134" t="s">
        <v>118</v>
      </c>
      <c r="G31" s="112">
        <f t="shared" si="2"/>
        <v>0</v>
      </c>
      <c r="H31" s="135"/>
      <c r="I31" s="135"/>
      <c r="J31" s="136"/>
    </row>
    <row r="32" spans="1:10" ht="16.5" thickBot="1" x14ac:dyDescent="0.3">
      <c r="A32" s="115"/>
      <c r="B32" s="116"/>
      <c r="C32" s="116"/>
      <c r="D32" s="137"/>
      <c r="E32" s="133"/>
      <c r="F32" s="91"/>
      <c r="G32" s="112"/>
      <c r="H32" s="135"/>
      <c r="I32" s="135"/>
      <c r="J32" s="136"/>
    </row>
    <row r="33" spans="1:10" ht="95.25" hidden="1" thickBot="1" x14ac:dyDescent="0.3">
      <c r="A33" s="115" t="s">
        <v>24</v>
      </c>
      <c r="B33" s="116">
        <v>9800</v>
      </c>
      <c r="C33" s="116" t="s">
        <v>6</v>
      </c>
      <c r="D33" s="137" t="s">
        <v>15</v>
      </c>
      <c r="E33" s="110" t="s">
        <v>119</v>
      </c>
      <c r="F33" s="122" t="s">
        <v>120</v>
      </c>
      <c r="G33" s="123">
        <f t="shared" si="2"/>
        <v>0</v>
      </c>
      <c r="H33" s="138"/>
      <c r="I33" s="64"/>
      <c r="J33" s="118"/>
    </row>
    <row r="34" spans="1:10" ht="16.5" hidden="1" thickBot="1" x14ac:dyDescent="0.3">
      <c r="A34" s="101" t="s">
        <v>29</v>
      </c>
      <c r="B34" s="139"/>
      <c r="C34" s="140"/>
      <c r="D34" s="141" t="s">
        <v>121</v>
      </c>
      <c r="E34" s="142"/>
      <c r="F34" s="143"/>
      <c r="G34" s="144">
        <f>H34+I34</f>
        <v>0</v>
      </c>
      <c r="H34" s="144">
        <f>H35+H36</f>
        <v>0</v>
      </c>
      <c r="I34" s="144">
        <f t="shared" ref="I34:J34" si="5">I35+I36</f>
        <v>0</v>
      </c>
      <c r="J34" s="145">
        <f t="shared" si="5"/>
        <v>0</v>
      </c>
    </row>
    <row r="35" spans="1:10" ht="63.75" hidden="1" thickBot="1" x14ac:dyDescent="0.3">
      <c r="A35" s="146" t="s">
        <v>30</v>
      </c>
      <c r="B35" s="147">
        <v>3242</v>
      </c>
      <c r="C35" s="147" t="s">
        <v>31</v>
      </c>
      <c r="D35" s="148" t="s">
        <v>16</v>
      </c>
      <c r="E35" s="111" t="s">
        <v>122</v>
      </c>
      <c r="F35" s="149" t="s">
        <v>123</v>
      </c>
      <c r="G35" s="150">
        <f>H35+I35</f>
        <v>0</v>
      </c>
      <c r="H35" s="113"/>
      <c r="I35" s="113"/>
      <c r="J35" s="114"/>
    </row>
    <row r="36" spans="1:10" ht="95.25" hidden="1" thickBot="1" x14ac:dyDescent="0.3">
      <c r="A36" s="151" t="s">
        <v>56</v>
      </c>
      <c r="B36" s="152" t="s">
        <v>57</v>
      </c>
      <c r="C36" s="152" t="s">
        <v>59</v>
      </c>
      <c r="D36" s="153" t="s">
        <v>58</v>
      </c>
      <c r="E36" s="154" t="s">
        <v>124</v>
      </c>
      <c r="F36" s="155" t="s">
        <v>125</v>
      </c>
      <c r="G36" s="156">
        <f>H36+I36</f>
        <v>0</v>
      </c>
      <c r="H36" s="157"/>
      <c r="I36" s="156"/>
      <c r="J36" s="158"/>
    </row>
    <row r="37" spans="1:10" ht="16.5" hidden="1" thickBot="1" x14ac:dyDescent="0.3">
      <c r="A37" s="159">
        <v>3700000</v>
      </c>
      <c r="B37" s="160"/>
      <c r="C37" s="160"/>
      <c r="D37" s="161" t="s">
        <v>126</v>
      </c>
      <c r="E37" s="161"/>
      <c r="F37" s="161"/>
      <c r="G37" s="144">
        <f>H37+I37</f>
        <v>0</v>
      </c>
      <c r="H37" s="144">
        <f>SUM(H40:H45)</f>
        <v>0</v>
      </c>
      <c r="I37" s="144">
        <f t="shared" ref="I37:J37" si="6">SUM(I40:I45)</f>
        <v>0</v>
      </c>
      <c r="J37" s="145">
        <f t="shared" si="6"/>
        <v>0</v>
      </c>
    </row>
    <row r="38" spans="1:10" ht="110.25" hidden="1" x14ac:dyDescent="0.25">
      <c r="A38" s="162">
        <v>3719730</v>
      </c>
      <c r="B38" s="163">
        <v>9730</v>
      </c>
      <c r="C38" s="109" t="s">
        <v>6</v>
      </c>
      <c r="D38" s="132" t="s">
        <v>45</v>
      </c>
      <c r="E38" s="133" t="s">
        <v>127</v>
      </c>
      <c r="F38" s="149" t="s">
        <v>128</v>
      </c>
      <c r="G38" s="112">
        <f>H38+I38</f>
        <v>0</v>
      </c>
      <c r="H38" s="135"/>
      <c r="I38" s="135"/>
      <c r="J38" s="107"/>
    </row>
    <row r="39" spans="1:10" ht="47.25" hidden="1" x14ac:dyDescent="0.25">
      <c r="A39" s="164">
        <v>3719750</v>
      </c>
      <c r="B39" s="165">
        <v>9750</v>
      </c>
      <c r="C39" s="116" t="s">
        <v>6</v>
      </c>
      <c r="D39" s="110" t="s">
        <v>13</v>
      </c>
      <c r="E39" s="166" t="s">
        <v>129</v>
      </c>
      <c r="F39" s="149" t="s">
        <v>130</v>
      </c>
      <c r="G39" s="112">
        <f t="shared" ref="G39" si="7">H39+I39</f>
        <v>0</v>
      </c>
      <c r="H39" s="135"/>
      <c r="I39" s="135"/>
      <c r="J39" s="167"/>
    </row>
    <row r="40" spans="1:10" ht="30" hidden="1" x14ac:dyDescent="0.25">
      <c r="A40" s="168">
        <v>3719720</v>
      </c>
      <c r="B40" s="37">
        <v>9720</v>
      </c>
      <c r="C40" s="38" t="s">
        <v>6</v>
      </c>
      <c r="D40" s="39" t="s">
        <v>55</v>
      </c>
      <c r="E40" s="236" t="s">
        <v>131</v>
      </c>
      <c r="F40" s="236" t="s">
        <v>132</v>
      </c>
      <c r="G40" s="63">
        <f>H40+I40</f>
        <v>0</v>
      </c>
      <c r="H40" s="169"/>
      <c r="I40" s="169"/>
      <c r="J40" s="118"/>
    </row>
    <row r="41" spans="1:10" ht="47.25" hidden="1" x14ac:dyDescent="0.25">
      <c r="A41" s="164">
        <v>3719750</v>
      </c>
      <c r="B41" s="165">
        <v>9750</v>
      </c>
      <c r="C41" s="116" t="s">
        <v>6</v>
      </c>
      <c r="D41" s="110" t="s">
        <v>13</v>
      </c>
      <c r="E41" s="228"/>
      <c r="F41" s="228"/>
      <c r="G41" s="63">
        <f>H41+I41</f>
        <v>0</v>
      </c>
      <c r="H41" s="64"/>
      <c r="I41" s="64"/>
      <c r="J41" s="118"/>
    </row>
    <row r="42" spans="1:10" hidden="1" x14ac:dyDescent="0.25">
      <c r="A42" s="170">
        <v>3719770</v>
      </c>
      <c r="B42" s="165">
        <v>9770</v>
      </c>
      <c r="C42" s="116" t="s">
        <v>6</v>
      </c>
      <c r="D42" s="110" t="s">
        <v>133</v>
      </c>
      <c r="E42" s="229"/>
      <c r="F42" s="229"/>
      <c r="G42" s="63">
        <f>H42+I42</f>
        <v>0</v>
      </c>
      <c r="H42" s="64"/>
      <c r="I42" s="64"/>
      <c r="J42" s="118"/>
    </row>
    <row r="43" spans="1:10" ht="63" hidden="1" x14ac:dyDescent="0.25">
      <c r="A43" s="164">
        <v>3719770</v>
      </c>
      <c r="B43" s="165">
        <v>9770</v>
      </c>
      <c r="C43" s="116" t="s">
        <v>6</v>
      </c>
      <c r="D43" s="110" t="s">
        <v>133</v>
      </c>
      <c r="E43" s="117" t="s">
        <v>102</v>
      </c>
      <c r="F43" s="62" t="s">
        <v>103</v>
      </c>
      <c r="G43" s="63">
        <f>H43+I43</f>
        <v>0</v>
      </c>
      <c r="H43" s="64"/>
      <c r="I43" s="64"/>
      <c r="J43" s="118"/>
    </row>
    <row r="44" spans="1:10" ht="47.25" hidden="1" x14ac:dyDescent="0.25">
      <c r="A44" s="164">
        <v>3719770</v>
      </c>
      <c r="B44" s="165">
        <v>9770</v>
      </c>
      <c r="C44" s="116" t="s">
        <v>6</v>
      </c>
      <c r="D44" s="137" t="s">
        <v>133</v>
      </c>
      <c r="E44" s="117" t="s">
        <v>134</v>
      </c>
      <c r="F44" s="171" t="s">
        <v>97</v>
      </c>
      <c r="G44" s="63">
        <f t="shared" ref="G44:G45" si="8">H44+I44</f>
        <v>0</v>
      </c>
      <c r="H44" s="64"/>
      <c r="I44" s="64"/>
      <c r="J44" s="118"/>
    </row>
    <row r="45" spans="1:10" ht="63.75" hidden="1" thickBot="1" x14ac:dyDescent="0.3">
      <c r="A45" s="162">
        <v>3719800</v>
      </c>
      <c r="B45" s="165">
        <v>9800</v>
      </c>
      <c r="C45" s="116" t="s">
        <v>6</v>
      </c>
      <c r="D45" s="172" t="s">
        <v>15</v>
      </c>
      <c r="E45" s="117" t="s">
        <v>135</v>
      </c>
      <c r="F45" s="91" t="s">
        <v>136</v>
      </c>
      <c r="G45" s="63">
        <f t="shared" si="8"/>
        <v>0</v>
      </c>
      <c r="H45" s="64"/>
      <c r="I45" s="64"/>
      <c r="J45" s="173"/>
    </row>
    <row r="46" spans="1:10" s="189" customFormat="1" ht="16.5" thickBot="1" x14ac:dyDescent="0.3">
      <c r="A46" s="190"/>
      <c r="B46" s="191"/>
      <c r="C46" s="191"/>
      <c r="D46" s="220" t="s">
        <v>137</v>
      </c>
      <c r="E46" s="221"/>
      <c r="F46" s="222"/>
      <c r="G46" s="192">
        <f>H46+I46</f>
        <v>800000</v>
      </c>
      <c r="H46" s="192">
        <f>H20+H34+H37</f>
        <v>0</v>
      </c>
      <c r="I46" s="192">
        <f t="shared" ref="I46:J46" si="9">I20+I34+I37</f>
        <v>800000</v>
      </c>
      <c r="J46" s="193">
        <f t="shared" si="9"/>
        <v>800000</v>
      </c>
    </row>
    <row r="47" spans="1:10" x14ac:dyDescent="0.25">
      <c r="A47" s="174"/>
      <c r="B47" s="174"/>
      <c r="C47" s="174"/>
      <c r="D47" s="175"/>
      <c r="E47" s="175"/>
      <c r="F47" s="175"/>
      <c r="G47" s="176"/>
      <c r="H47" s="176"/>
      <c r="I47" s="176"/>
      <c r="J47" s="176"/>
    </row>
    <row r="48" spans="1:10" x14ac:dyDescent="0.25">
      <c r="A48" s="174"/>
      <c r="B48" s="174"/>
      <c r="C48" s="174"/>
      <c r="D48" s="175"/>
      <c r="E48" s="175"/>
      <c r="F48" s="175"/>
      <c r="G48" s="176"/>
      <c r="H48" s="176"/>
      <c r="I48" s="176"/>
      <c r="J48" s="176"/>
    </row>
    <row r="49" spans="1:10" ht="19.5" x14ac:dyDescent="0.35">
      <c r="J49" s="58"/>
    </row>
    <row r="50" spans="1:10" ht="17.25" x14ac:dyDescent="0.35">
      <c r="A50" s="218" t="s">
        <v>155</v>
      </c>
      <c r="B50" s="219"/>
      <c r="C50" s="219"/>
      <c r="D50" s="219"/>
      <c r="E50" s="219"/>
      <c r="F50" s="219"/>
      <c r="G50" s="219"/>
      <c r="H50" s="219"/>
      <c r="I50" s="219"/>
      <c r="J50" s="20"/>
    </row>
    <row r="51" spans="1:10" x14ac:dyDescent="0.25">
      <c r="J51" s="20"/>
    </row>
    <row r="52" spans="1:10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</row>
    <row r="53" spans="1:10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0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</row>
  </sheetData>
  <mergeCells count="19">
    <mergeCell ref="A50:I50"/>
    <mergeCell ref="D46:F46"/>
    <mergeCell ref="I10:J10"/>
    <mergeCell ref="D13:E13"/>
    <mergeCell ref="E14:E17"/>
    <mergeCell ref="F14:F17"/>
    <mergeCell ref="D20:F20"/>
    <mergeCell ref="E40:E42"/>
    <mergeCell ref="F40:F42"/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</mergeCells>
  <pageMargins left="0.70866141732283472" right="0.70866141732283472" top="1.1417322834645669" bottom="0.74803149606299213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дод3</vt:lpstr>
      <vt:lpstr>дод4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2025-04-23T11:27:14Z</cp:lastPrinted>
  <dcterms:created xsi:type="dcterms:W3CDTF">2021-06-01T09:37:42Z</dcterms:created>
  <dcterms:modified xsi:type="dcterms:W3CDTF">2025-04-25T08:46:49Z</dcterms:modified>
</cp:coreProperties>
</file>